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20490" windowHeight="7155" firstSheet="2" activeTab="3"/>
  </bookViews>
  <sheets>
    <sheet name="Informacion del Trámite" sheetId="10" r:id="rId1"/>
    <sheet name="I parte Hoja Ruta 2016" sheetId="11" r:id="rId2"/>
    <sheet name="I parte Hoja de Ruta 2017" sheetId="3" r:id="rId3"/>
    <sheet name="II P Planif2017continuidad2016 " sheetId="7" r:id="rId4"/>
    <sheet name="Hoja de seguimiento" sheetId="9" r:id="rId5"/>
  </sheets>
  <definedNames>
    <definedName name="ExcesoPorcentajeCompletado" localSheetId="3">('II P Planif2017continuidad2016 '!A$8=MEDIAN('II P Planif2017continuidad2016 '!A$8,'II P Planif2017continuidad2016 '!$H1,'II P Planif2017continuidad2016 '!$H1+'II P Planif2017continuidad2016 '!$I1)*('II P Planif2017continuidad2016 '!$H1&gt;0))*(('II P Planif2017continuidad2016 '!A$8&lt;(INT('II P Planif2017continuidad2016 '!$H1+'II P Planif2017continuidad2016 '!$I1*'II P Planif2017continuidad2016 '!$J1)))+('II P Planif2017continuidad2016 '!A$8='II P Planif2017continuidad2016 '!$H1))*('II P Planif2017continuidad2016 '!$J1&gt;0)</definedName>
    <definedName name="ExcesoPorcentajeCompletado">(#REF!=MEDIAN(#REF!,#REF!,#REF!+#REF!)*(#REF!&gt;0))*((#REF!&lt;(INT(#REF!+#REF!*#REF!)))+(#REF!=#REF!))*(#REF!&gt;0)</definedName>
    <definedName name="ExcesoReal" localSheetId="3">'II P Planif2017continuidad2016 '!PeríodoReal*('II P Planif2017continuidad2016 '!$H1&gt;0)</definedName>
    <definedName name="ExcesoReal">PeríodoReal*(#REF!&gt;0)</definedName>
    <definedName name="período_seleccionado" localSheetId="3">'II P Planif2017continuidad2016 '!#REF!</definedName>
    <definedName name="período_seleccionado">#REF!</definedName>
    <definedName name="PeríodoEnPlan" localSheetId="3">'II P Planif2017continuidad2016 '!A$8=MEDIAN('II P Planif2017continuidad2016 '!A$8,'II P Planif2017continuidad2016 '!$F1,'II P Planif2017continuidad2016 '!$F1+'II P Planif2017continuidad2016 '!$G1-1)</definedName>
    <definedName name="PeríodoEnPlan">#REF!=MEDIAN(#REF!,#REF!,#REF!+#REF!-1)</definedName>
    <definedName name="PeríodoReal" localSheetId="3">'II P Planif2017continuidad2016 '!A$8=MEDIAN('II P Planif2017continuidad2016 '!A$8,'II P Planif2017continuidad2016 '!$H1,'II P Planif2017continuidad2016 '!$H1+'II P Planif2017continuidad2016 '!$I1-1)</definedName>
    <definedName name="PeríodoReal">#REF!=MEDIAN(#REF!,#REF!,#REF!+#REF!-1)</definedName>
    <definedName name="Plan" localSheetId="3">'II P Planif2017continuidad2016 '!PeríodoEnPlan*('II P Planif2017continuidad2016 '!$F1&gt;0)</definedName>
    <definedName name="Plan">PeríodoEnPlan*(#REF!&gt;0)</definedName>
    <definedName name="PorcentajeCompletado" localSheetId="3">'II P Planif2017continuidad2016 '!ExcesoPorcentajeCompletado*'II P Planif2017continuidad2016 '!PeríodoEnPlan</definedName>
    <definedName name="PorcentajeCompletado">ExcesoPorcentajeCompletado*PeríodoEnPlan</definedName>
    <definedName name="Real" localSheetId="3">('II P Planif2017continuidad2016 '!PeríodoReal*('II P Planif2017continuidad2016 '!$H1&gt;0))*'II P Planif2017continuidad2016 '!PeríodoEnPlan</definedName>
    <definedName name="Real">(PeríodoReal*(#REF!&gt;0))*PeríodoEnPlan</definedName>
  </definedNames>
  <calcPr calcId="145621"/>
</workbook>
</file>

<file path=xl/calcChain.xml><?xml version="1.0" encoding="utf-8"?>
<calcChain xmlns="http://schemas.openxmlformats.org/spreadsheetml/2006/main">
  <c r="G8" i="7" l="1"/>
  <c r="E8" i="9" s="1"/>
  <c r="C29" i="3" l="1"/>
  <c r="C28" i="3"/>
  <c r="C30" i="3"/>
  <c r="E3" i="9" s="1"/>
  <c r="B30" i="3"/>
  <c r="B29" i="3"/>
  <c r="B28" i="3"/>
  <c r="A30" i="3"/>
  <c r="A29" i="3"/>
  <c r="A28" i="3"/>
  <c r="F11" i="7" l="1"/>
  <c r="D28" i="3" l="1"/>
  <c r="D29" i="3"/>
  <c r="D30" i="3"/>
  <c r="C3" i="9" l="1"/>
  <c r="F10" i="7"/>
  <c r="F9" i="7"/>
</calcChain>
</file>

<file path=xl/sharedStrings.xml><?xml version="1.0" encoding="utf-8"?>
<sst xmlns="http://schemas.openxmlformats.org/spreadsheetml/2006/main" count="97" uniqueCount="95">
  <si>
    <t>HOJA DE RUTA</t>
  </si>
  <si>
    <t xml:space="preserve">IMPACTO: </t>
  </si>
  <si>
    <t xml:space="preserve">PLAZO DE IMPLEMENTACION: </t>
  </si>
  <si>
    <t>Responsable</t>
  </si>
  <si>
    <r>
      <rPr>
        <b/>
        <sz val="9.5"/>
        <color rgb="FF808080"/>
        <rFont val="Calibri"/>
        <family val="2"/>
      </rPr>
      <t>ACTIVIDAD</t>
    </r>
  </si>
  <si>
    <r>
      <rPr>
        <b/>
        <sz val="9.5"/>
        <color rgb="FF808080"/>
        <rFont val="Calibri"/>
        <family val="2"/>
      </rPr>
      <t>DURACIÓN</t>
    </r>
  </si>
  <si>
    <t>Fecha de inicio</t>
  </si>
  <si>
    <t>Fecha final</t>
  </si>
  <si>
    <r>
      <rPr>
        <b/>
        <sz val="42"/>
        <rFont val="Corbel"/>
        <family val="2"/>
      </rPr>
      <t>Planificador del proyecto</t>
    </r>
  </si>
  <si>
    <t>INICIO</t>
  </si>
  <si>
    <t>FINAL</t>
  </si>
  <si>
    <t>DURACIÓN</t>
  </si>
  <si>
    <t>No.</t>
  </si>
  <si>
    <r>
      <rPr>
        <b/>
        <sz val="13"/>
        <color rgb="FFFF0000"/>
        <rFont val="Calibri"/>
        <family val="2"/>
      </rPr>
      <t>NOTA:</t>
    </r>
    <r>
      <rPr>
        <sz val="13"/>
        <color theme="1" tint="0.24994659260841701"/>
        <rFont val="Calibri"/>
        <family val="2"/>
      </rPr>
      <t xml:space="preserve">
Siempre será necesario hacer un ajuste en el gráfico para que se ajuste la fecha inicial de la primera barra al primer día del proyecto, para ello seguir los siguientes pasos:
- La primera actividad en iniciar es la actividad 1 y para colocar dicha barra justo a la fecha de inicio del eje debemos obtener el valor numérico de su fecha de inicio. 
- El valor numérico se conoce haciendo clic derecho sobre la celda de la fecha de inicio de la actividad 1, allí elegir la opción Formato de celda y cambiar temporalmente la opción de Categoría a Número. Sin hacer clic en el botón Aceptar se puede observar en la sección Muestra que el valor numérico para esa fecha (por ejemplo 40544). Es necesario anotar ese número para colocarlo como valor de inicio en el gráfico, y luego cerrar el cuadro de diálogo.
- Luego de cerrar el cuadro de diálogo Formato de celdas, se selecciona las etiquetas del eje horizontal dando clic derecho al eje para seleccionar la opción Dar formato a eje. Aparecerá el cuadro de diálogo Dar formato a eje y en la sección Mínima selecciona la opción Fija y coloca el valor numérico de la fecha de la actividad 1 que acabamos de obtener (en nuestro ejemplo es el valor 40544) y dar Aceptar e inmediatamente se ajusta la fecha de la barra horizontal al inicio del proyecto.
</t>
    </r>
  </si>
  <si>
    <t>FECHA DE CUMPLIMIENTO DE LA META:</t>
  </si>
  <si>
    <t>ENTIDAD A CARGO:</t>
  </si>
  <si>
    <t xml:space="preserve">PERSONA CONTACTO: </t>
  </si>
  <si>
    <t>PORCENTAJE DE AVANCE:</t>
  </si>
  <si>
    <r>
      <rPr>
        <b/>
        <u/>
        <sz val="12"/>
        <color theme="1"/>
        <rFont val="Calibri"/>
        <family val="2"/>
        <scheme val="minor"/>
      </rPr>
      <t xml:space="preserve">NOTA: </t>
    </r>
    <r>
      <rPr>
        <sz val="10"/>
        <rFont val="Arial"/>
        <family val="2"/>
      </rPr>
      <t>Se debe adjuntar el "</t>
    </r>
    <r>
      <rPr>
        <i/>
        <sz val="12"/>
        <color theme="1"/>
        <rFont val="Calibri"/>
        <family val="2"/>
        <scheme val="minor"/>
      </rPr>
      <t>Planificador del proyecto</t>
    </r>
    <r>
      <rPr>
        <sz val="10"/>
        <rFont val="Arial"/>
        <family val="2"/>
      </rPr>
      <t>" donde se demuestra el avance de las actividades y por ende el porcentaje de avance general de la reforma.</t>
    </r>
  </si>
  <si>
    <t>TRÁMITE O SERVICIO</t>
  </si>
  <si>
    <t>DESCRIPCIÓN DE LA REFORMA:</t>
  </si>
  <si>
    <t>IMPACTO ESPERADO:</t>
  </si>
  <si>
    <t>FECHA DEL REPORTE:</t>
  </si>
  <si>
    <t>INFORMACIÓN SOBRE EL TRÁMITE O SERVICIO</t>
  </si>
  <si>
    <t>Nombre del trámite o servicio:</t>
  </si>
  <si>
    <t>Institución:</t>
  </si>
  <si>
    <t>Dependencia:</t>
  </si>
  <si>
    <t>Dirección de la dependencia, sus sucursales y horarios:</t>
  </si>
  <si>
    <r>
      <t>Licencia</t>
    </r>
    <r>
      <rPr>
        <b/>
        <sz val="11"/>
        <color rgb="FF000000"/>
        <rFont val="Arial"/>
        <family val="2"/>
      </rPr>
      <t xml:space="preserve">, </t>
    </r>
    <r>
      <rPr>
        <b/>
        <sz val="11"/>
        <rFont val="Arial"/>
        <family val="2"/>
      </rPr>
      <t>autorización</t>
    </r>
    <r>
      <rPr>
        <b/>
        <sz val="11"/>
        <color rgb="FF000000"/>
        <rFont val="Arial"/>
        <family val="2"/>
      </rPr>
      <t xml:space="preserve"> o </t>
    </r>
    <r>
      <rPr>
        <b/>
        <sz val="11"/>
        <rFont val="Arial"/>
        <family val="2"/>
      </rPr>
      <t>permiso</t>
    </r>
    <r>
      <rPr>
        <b/>
        <sz val="11"/>
        <color rgb="FF000000"/>
        <rFont val="Arial"/>
        <family val="2"/>
      </rPr>
      <t xml:space="preserve"> que se obtiene en el trámite o servicio:</t>
    </r>
  </si>
  <si>
    <t>Requisitos</t>
  </si>
  <si>
    <t>Fundamento Legal</t>
  </si>
  <si>
    <r>
      <t xml:space="preserve">Si desea revisar leyes y decretos los puede encontrar en la página de la Procuraduría General de la República </t>
    </r>
    <r>
      <rPr>
        <sz val="11"/>
        <color rgb="FF0000FF"/>
        <rFont val="Arial"/>
        <family val="2"/>
      </rPr>
      <t>http://www.pgr.go.cr/Scij/index_pgr.asp</t>
    </r>
    <r>
      <rPr>
        <sz val="11"/>
        <color rgb="FF000000"/>
        <rFont val="Arial"/>
        <family val="2"/>
      </rPr>
      <t xml:space="preserve"> o si es alguna otra disposición o manual lo puede hacer en la página del Diario Oficial La Gaceta </t>
    </r>
    <r>
      <rPr>
        <sz val="11"/>
        <color rgb="FF0000FF"/>
        <rFont val="Arial"/>
        <family val="2"/>
      </rPr>
      <t>http://www.gaceta.go.cr</t>
    </r>
  </si>
  <si>
    <t>Plazo de resolución:</t>
  </si>
  <si>
    <t>Vigencia:</t>
  </si>
  <si>
    <t>Costo del trámite o servicio:</t>
  </si>
  <si>
    <t>Formulario(s) que se debe(n) presentar:</t>
  </si>
  <si>
    <t>Oficina o Sucursal:</t>
  </si>
  <si>
    <t>Nombre:</t>
  </si>
  <si>
    <t>Email:</t>
  </si>
  <si>
    <t>Teléfono:</t>
  </si>
  <si>
    <t>Fax:</t>
  </si>
  <si>
    <t>Funcionario Contacto</t>
  </si>
  <si>
    <t>Notas:</t>
  </si>
  <si>
    <t>AVANCE CUALITATIVO:</t>
  </si>
  <si>
    <t>Con riesgo de incumplimiento (    )</t>
  </si>
  <si>
    <t>¿EXISTEN ALERTAS QUE REQUIERAN LA COLABORACIÓN DEL MEIC O DEL CONSEJO PRESIDENCIAL DE GOBIERNO?</t>
  </si>
  <si>
    <t xml:space="preserve">¿SE ADJUNTAN DOCUMENTOS  SOPORTE?
</t>
  </si>
  <si>
    <t>¿SI LA MEJORA SE CLASIFICA CON REZAGO O RIESGO DE INCUMPLIMIENTO?</t>
  </si>
  <si>
    <t>SI SE HAN REALIZADO AJUSTES SUSTANCIALES AL PLANIFICADOR, INDIQUE CUALES</t>
  </si>
  <si>
    <t>ESPECIFIQUE QUÉ DOCUMENTOS:</t>
  </si>
  <si>
    <t>INDICAR DE MANERA RESUMIDA, LOS PRINCIPALES AVANCES</t>
  </si>
  <si>
    <t>HOJA DE REPORTE DE AVANCES DEL PLAN DE MEJORA REGULATORIA</t>
  </si>
  <si>
    <t>Senara</t>
  </si>
  <si>
    <t>Dirección de Investigación y Gestión Hídrica</t>
  </si>
  <si>
    <t>Senara. Oficina Central, Calle Blancos.</t>
  </si>
  <si>
    <t>2256-00-24</t>
  </si>
  <si>
    <t>Cantón Goicochea. Distrito Calle Blancos. Del Puente de Cinco Esquinas de Tibás, 600m al este. Edificio color celeste a mano derecha, (antiguo Edificio de la Bayer). 
Lunes a Viernes de 7 a 3 pm.</t>
  </si>
  <si>
    <t>Ley Constitutiva del Senara N° 6877.
Reglamento para Regular la Prestación de Servicios en Materia de Aguas Subterráneas. Publicado en el Gaceta 6 del martes 9 de enero del 2007, con el acuerdo N° 3342 tomado por la Junta Directiva del Senara, en sesión ordinaria N° 510-06 del 5 de diciembre de 2006.</t>
  </si>
  <si>
    <t>No aplica</t>
  </si>
  <si>
    <t>Nota de solicitud del tramite</t>
  </si>
  <si>
    <t>150,000 colones para el Senara.</t>
  </si>
  <si>
    <t>Dictámen Técnico en relación con el proyecto consultado y su impacto en los recursos hídricos con base en la información que aporte el interesado y la información disponible en Senara sobre las condiciones sobre las cuales se pretende llevar a cabo el proyecto.</t>
  </si>
  <si>
    <t>Gerencia</t>
  </si>
  <si>
    <t>Gerencia y DIGH</t>
  </si>
  <si>
    <t>Trámite para la emisión de Pronunciamientos de Dictamenes Detallados y Generales</t>
  </si>
  <si>
    <t>a. Nota de solicitud del trámite.
b. Tipo de pronunciamiento solicitado
c. Descripción del caso o proyecto.
d. Plano catastrado de la propiedad
e. Pago de la tarifa en tesorería o cuenta 100-01-000-218434-9 BNCR SENARA Tarifas ASUB la suma de ¢ 150.000 para dictámenes detallados y ¢50.000  para dictámenes generales y adjuntar el comprobante original.
f. Firma del desarrollador o representante legal de la empresa desarrolladora que solicita el trámite, con cédula de identidad o jurídica.
g. Teléfono, fax o correo electrónico para notificación.
h. Para el trámite de dictámenes detallados el usuario  presenta el  Estudio hidrogeológico detallado de acuerdo a los términos de referencia para la ejecución de estudios hidrogeológicos para el proyecto a desarrollar. (ver matriz adjunta).
I. Para dictámenes generales el usuario presenta la solicitud, una descripción de la actividad o proyecto a ejecutar y el plano catastrado de la propiedad.</t>
  </si>
  <si>
    <r>
      <rPr>
        <b/>
        <sz val="10"/>
        <rFont val="Arial"/>
        <family val="2"/>
      </rPr>
      <t>REQUERIMIENTO EN RECURSOS:</t>
    </r>
    <r>
      <rPr>
        <sz val="10"/>
        <rFont val="Arial"/>
        <family val="2"/>
      </rPr>
      <t xml:space="preserve"> equipo humano para hacer la revisión, registros de atención de dictámenes, siendo la fuente recursos propios contenidos en el presupuesto ordinario de la institución.</t>
    </r>
  </si>
  <si>
    <r>
      <t xml:space="preserve">FUENTE: </t>
    </r>
    <r>
      <rPr>
        <sz val="10"/>
        <rFont val="Arial"/>
        <family val="2"/>
      </rPr>
      <t>Mejora identificada por la unidades de Investigación y Gestión Hídrica y por la Dirección de Investigación y Gestión Hídrica.</t>
    </r>
  </si>
  <si>
    <t>TRÁMITE O SERVICIO: Trámite para la emisión de pronunciamientos de dictámenes detallados y generales</t>
  </si>
  <si>
    <r>
      <t xml:space="preserve">En el Plan 2015 se consideró la actividad de: "Ampliar el análisis de las necesidades de recursos humanos,  tecnológicas y financieras para la mejora del servicio y tiempo de respuesta al usuario. Al cierre del Plan 2015 se reportó un avance del 75%, por lo que dió continuidad en el Plan 2016.  Al cierre del Plan 2016 se reportó un avance del 90% y se indicó: La DIGH  realizó un "análisis de necesidades de recursos (DIGH-107-16, UGH-149-16) y se entregó a subgerencia análisis de comportamiento historico de la atención de solicitudes de pozos y dictámenes. Igualmente RH realizó el análisis de necesidades de recurso humano. Con este análisis se procedió a realizar la solicitud de aprobación y financiamiento de dichas plazas ante el Ministerio de Hacienda, siendo estea solicitud denegada por lo que se tomó la decisión de realizar una actualización de tarifas cobradas por los servicios (dictámenes y pozos) y de esta forma garantizar el financiamiento de nuevas plazas, que permitirán mejorar la atención al usuario y la resolución de las solicitudes. La Subgerencia presentó  a  la Junta Directiva la propuesta de actualización  de tarifas para el financiamiento de las plazas, la cual se aprobó por JD y se requiere de ajustes antes de entrar en aplicación.                                                                                                                                                                                                                                                                                                                                                                                                                                                                                                                               
</t>
    </r>
    <r>
      <rPr>
        <b/>
        <sz val="10"/>
        <rFont val="Arial"/>
        <family val="2"/>
      </rPr>
      <t>En el Plan 2017</t>
    </r>
    <r>
      <rPr>
        <sz val="10"/>
        <rFont val="Arial"/>
        <family val="2"/>
      </rPr>
      <t xml:space="preserve"> se programa brindar continuidad por medio de las siguientes actividades:                                                                                     
Se someterá a conocimiento de la población que hace uso de los servicios del SENARA.   
Será publicada dicha tarifa actualizada.                                                                                                               
Se realizarán los respectivos trámites ante el Ministerio de Hacienda para la autorización de las plazas a ser contratadas para agilizar los servicios que el SENARA brinda.                          
Se aplicarán las tarifas  y  se realizarán las evaluaciones técnicas y financieras de la nueva tarifa a fin de realizar ajustes que se requieran.</t>
    </r>
  </si>
  <si>
    <r>
      <t xml:space="preserve">En el informe de Cierre del  Plan 2016 se reporta: "Se continua con el uso del sistema de control manual para el seguimiento de expedientes pero se requiere que el mismo se realice de manera automática" (Sobre este apecto se reporta porcentaje de avance pero no su fianlización).  </t>
    </r>
    <r>
      <rPr>
        <b/>
        <sz val="10"/>
        <rFont val="Arial"/>
        <family val="2"/>
      </rPr>
      <t>En el Plan 2017</t>
    </r>
    <r>
      <rPr>
        <sz val="10"/>
        <rFont val="Arial"/>
        <family val="2"/>
      </rPr>
      <t xml:space="preserve"> se programa dar continuadad a esta necesidad y efectuar la siguiente mejora: Identificación, desarrollo, adquisición  e implementación de un sistema automatizado de control y seguimiento  de expedientes de solicitudes que ingresan al Senara, por medio de la ejecución de las siguientes acciones:
1. Describir, analizar y presentar a la Gerencia el detalle y contenidos de los medios utilizados en la actualidad para efectuar el seguimiento y control de expedientes.
2.Identificar y documentar el  nuevo método y proceso a ser requerido para aplicar control y seguimiento de expedientes de una forma automatizada.
3. Realizar investigación y análisis de posibles proveedores y expertos en el desarrollo de aplicaciones de Software sobre seguimiento y control de trámites, buscar posible asesoría de expertos sobre el tema, investigar y analizar sobre: tipos de aplicaciones existentes en el mercado,  avances en las aplicaciones existentes en el mercado, experiencias de implementación de otros lugares e instituciones.
4.Elaborar las especificaciones y requerimientos técnicos a ser requeridos.
5.  Identificar posibles fuentes de financiamiento del nuevo sistema de control de expedientes y trámites.
6. Elaborar posible cartel de contratación.
7. Aplicar procedimientos de aprobación  de contenido presupuestario
8. Aplicar procedimientos de contratación para este tipo de bien o servicio.
9.  Seleccionar oferente del servicio y efectuar revisión conjunta del servicio requerido y condiciones del mismo, acuerdan productos, plazos, contrato y normativa vinculante.
10. Oferente aplica metodología  para el diseño, formulación, desarrollo, aplicación, pruebas, revisión final, capacitación, aprobación, implentación de la nueva aplicación, elabora y entrega el producto al Senara.
11. Senara recibe el producto y aplica procedimiento de aceptación y finiquito.
12. Senara y Oferente inician proceso de implementación, uso y aplicación de la aplicación por parte de los funcionarios y/o usuarios.
</t>
    </r>
  </si>
  <si>
    <t xml:space="preserve">Dirección DIGH y Gerencia </t>
  </si>
  <si>
    <r>
      <t>Obtener la aprobación de la Gerencia de  la propuesta de mejora en los</t>
    </r>
    <r>
      <rPr>
        <u/>
        <sz val="10"/>
        <rFont val="Arial"/>
        <family val="2"/>
      </rPr>
      <t xml:space="preserve"> términos de referencia</t>
    </r>
    <r>
      <rPr>
        <sz val="10"/>
        <rFont val="Arial"/>
        <family val="2"/>
      </rPr>
      <t xml:space="preserve">  para la ejecución de los estudios hidrogeológicos,  que permitirá a los usuarios mayor claridad en la presentación de información, agiliza el proceso de respuesta y  es uno de los requisito de  solicitudes de dictámenes.  Al cierre del  Plan 2016 se indicó un avance del 90% y se señaló lo siguiente: 
"La Metodología de estudios hidrogeologicos de hidrocarburos y de Planes reguladores, fueron aprobados por la gerencia y la Junta Directiva y se encuentran publicada en la WEB de SENARA.  Se está en proceso de modificación la matriz de terminos de referencia de estudios hidrogeológicos para todos los proyectos a fin de ajustarlos a la nueva matriz genérica de protección de acuíferos, la cual esta concluida y falta su aprobación para publicación. Se presentará a Gerencia y JD la propuesta de modificación de la matriz de terminos de referencia para los estudios hidrogeológicos de todo tipo de proyecto, una vez esté aprobada la nueva matriz genérica de protección de acuíferos".
</t>
    </r>
    <r>
      <rPr>
        <b/>
        <sz val="10"/>
        <rFont val="Arial"/>
        <family val="2"/>
      </rPr>
      <t xml:space="preserve">En el Plan 2017 </t>
    </r>
    <r>
      <rPr>
        <sz val="10"/>
        <rFont val="Arial"/>
        <family val="2"/>
      </rPr>
      <t>se programa:
1. Presentar a Gerencia y JD la nueva matriz genérica de protección de acuíferos y obtener su aprobación en esta instancia.
2. Publicar en diversos medios, ya sea físicos y/o digitales la nueva matriz genérica de protección de acuíferos.
3. Elaborar la propuesta de modificación de la matriz de términos de referencia de los estudios hidrogeológicos de todo tipo de proyecto.
4. Obtener la aprobación de Gerencia de la modificación de la matriz de términos de referencia de los estudios hidrogeológicos de todo tipo de proyecto.
5. Instruir y comunicar al personal de la institución sobre los cambios en la matriz de términos de referencia de los estudios hidrogeológicos para todo tipo de proyecto.
6. Difundir y comunicar al usuario por diversos medios sobre los cambios en  la matriz de términos de referencia de los estudios hidrogeológicos para tipo de proyecto.
7. Implementar y aplicar la nueva matriz de términos de referencia de los estudios hidrogeológicos para todo tipo de proyecto.</t>
    </r>
  </si>
  <si>
    <t>1. Usuarios presentan estudios hidrogeológicos para elaboración de dictámenes conforme a los  nuevos Términos de Rerencia publicados. 2. Información de calidad para emitir respuesta agil al usuario.3. Una Dirección de Investigación y Gestión Hidríca con suficiencia y sostenibilidad de recursos para brindar servicios conforme las necesidades del país,  al manejo adecuado y sostenible del recurso hidrico. 4. Usuarios y la Dirección de Investigación y Gestión Hidríca disponen de sistemas de información  para acceder y utilizar la misma en tiempo real, mejora en la toma de decisiones.</t>
  </si>
  <si>
    <r>
      <rPr>
        <b/>
        <sz val="10"/>
        <rFont val="Arial"/>
        <family val="2"/>
      </rPr>
      <t xml:space="preserve">LIDER: </t>
    </r>
    <r>
      <rPr>
        <sz val="10"/>
        <rFont val="Arial"/>
        <family val="2"/>
      </rPr>
      <t>Carlos Zúñiga Naranjo. Oficial de Simplicación de Trámites,  Sub Gerente, Geologa Clara Agudelo. Geologo Roberto Ramírez. Dirección de Investigación y Gestión Hídrica del Senara.</t>
    </r>
  </si>
  <si>
    <r>
      <rPr>
        <b/>
        <sz val="10"/>
        <rFont val="Arial"/>
        <family val="2"/>
      </rPr>
      <t xml:space="preserve">PRÓXIMOS PASOS: </t>
    </r>
    <r>
      <rPr>
        <sz val="10"/>
        <rFont val="Arial"/>
        <family val="2"/>
      </rPr>
      <t xml:space="preserve">Análisis del procedimiento actual de dictámenes o pronunciamientos. Someter a conocimiento de la población la nueva tarifa, efectuar seguimiento de las acciones  propuestas.
</t>
    </r>
  </si>
  <si>
    <t xml:space="preserve">INDIQUE CAULES LAS ALERTAS: </t>
  </si>
  <si>
    <t xml:space="preserve"> Dirección de Investigación y Gestión Hídrica.
Geóloga Clara Agudelo Arango. Roberto Ramírez, Jefes de la Unidad de Gestión e Investigación Hídrica</t>
  </si>
  <si>
    <t>DESCRIPCIÓN DE LA REFORMA: 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La meta de esta reforma es: Poner a disposición de los usuarios y profesionales una descripción de Términos de Referencia para elaborar Estudios Hidrogeológicos para todo tipo de proyecto actualizada en cuanto a su contenido y forma. El Indicador es: Términos de Referencia para elaborar Estudios Hidrogeológicos para todo tipo de proyecto actualizada y comunicada a usuarios internos y externos.
2.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segunda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</si>
  <si>
    <t>Porcentaje de avance a</t>
  </si>
  <si>
    <r>
      <t xml:space="preserve">DESCRIPCIÓN DE LA REFORMA: </t>
    </r>
    <r>
      <rPr>
        <sz val="10"/>
        <rFont val="Arial"/>
        <family val="2"/>
      </rPr>
      <t xml:space="preserve">La reforma consiste en efectuar tres aspectos diferentes:
1. Mejorar la descripción de requisitos y criterios que deben considerar y atender  los profesionales contratados por los usuarios para elaborar los estudios hidrogeológicos, el cual es un documento (requisito) que el usuario debe adjuntar y presentar  en la solicitud de trámite de un dictámen detallado.  Se ha detectado que en diversos casos el documento presentado por el usuario no cumple con todos  los criterios tecnicos señalados en los Términos de Referencia publicados por Senara para este fin, ocasionando que se deba solicitar al usuario el aclarar o ampliar información para poder emitir dictámen, esto incide en una demora en la generación de respuesta. </t>
    </r>
    <r>
      <rPr>
        <b/>
        <sz val="10"/>
        <rFont val="Arial"/>
        <family val="2"/>
      </rPr>
      <t xml:space="preserve"> La meta de esta reforma es:</t>
    </r>
    <r>
      <rPr>
        <sz val="10"/>
        <rFont val="Arial"/>
        <family val="2"/>
      </rPr>
      <t xml:space="preserve"> Poner a disposición de los usuarios y profesionales una descripción de Términos de Referencia para elaborar Estudios Hidrogeológicos para todo tipo de proyecto actualizada en cuanto a su contenido y forma.</t>
    </r>
    <r>
      <rPr>
        <b/>
        <sz val="10"/>
        <rFont val="Arial"/>
        <family val="2"/>
      </rPr>
      <t xml:space="preserve"> El Indicador es: </t>
    </r>
    <r>
      <rPr>
        <sz val="10"/>
        <rFont val="Arial"/>
        <family val="2"/>
      </rPr>
      <t>Términos de Referencia para elaborar Estudios Hidrogeológicos para todo tipo de proyecto actualizada y comunicada a usuarios internos y externos.
2. La segunda mejora consiste en facilitar de recursos humanos, financieros y tecnológicos a la Dirección de Investigación y Gestión Hídrica que le permita atender en tiempo y calidad la demanda de solicitudes de trámite de permiso de perforación de pozo que ingresan de forma diaria a la institución.  En la actualidad la Dirección no dispone del personal suficiente que permita cubrir la demanda del servicio y dar respuesta oportuna, en los días establecidos en la normativa vigente, a su vez  los recursos financieros disponibles son insuficientes, no se cuenta con la sostenibilidad financiera necesaria para dotar de recursos a la Dirección, esto ocasiona que se exceda el tiempo de respuesta al usuario, lo cual se incrementa cuando el usuario debe aportar información adicional para obtener la respuesta final. 
La meta es: Lograr la implementación y aplicación de nueva tarifa por el servicio de dictámenes.
El indicador es: Cantidad de acciones para la implementación y aplicación de la nueva tarifa realizadas.
3. La tercera mejora consiste en lograr la identificación, desarrollo, adquisición  e implementación de un sistema automatizado de control y seguimiento  de expedientes de solicitudes que ingresan al Senara
En ese sentido la meta es: Mejorar e Implementar el sistema de control del trámite y seguimiento de expedientes que ingresan al Senara, que permitirá al usuario tener contacto directo sobre el estado de la gestión de su trámite, acceder a información acerca de su solicitud y efectuar consultas de forma más expedita.
El indicador es: Porcentaje de avance en la implementación del nuevo sistema de control de los trámites.</t>
    </r>
  </si>
  <si>
    <t>22579733 extensiones 200 recepción, 350 Dirección, 121 con Clara Agudelo, Roberto Ramírez 532</t>
  </si>
  <si>
    <t xml:space="preserve"> Director. Dirección de Investigación y Gestión Hídrica.
Geóloga Clara Agudelo Arango. Jefa de la Unidad de Gestión Hídrica. Geólogo Roberto Ramírez Jefe Unidad de Investigación.</t>
  </si>
  <si>
    <t>lagudelo@senara.go.cr; rramirez@senara.go.cr</t>
  </si>
  <si>
    <t>30 días hábiles siguientes a la solicitud.</t>
  </si>
  <si>
    <t>Con rezago en lo programado (    )</t>
  </si>
  <si>
    <t>De acuerdo con lo programado (  x  )</t>
  </si>
  <si>
    <t>SI          X NO</t>
  </si>
  <si>
    <t xml:space="preserve">☐ SI          x NO      </t>
  </si>
  <si>
    <t xml:space="preserve"> Se señala que para el caso de la primer reforma propuesta se cuenta con la aprobación de Junta Directiva de la Matriz Genérica de Protección de Acuíferos, siendo esta un paso previo necesario para continuar con la acción de elaborar una propuesta de ajuste a la matriz de términios de referencia para elaborar estudios hidrogeológicos que sea aplicable a todo tipo de proyecto y luego comunicar al usuario los cambios.  En la segunda mejora propuesta se avanza con la aprobación por parte de Junta Directiva del estudio de actualización de los precios por servicios cobrados por el SENARA, se está trabajando con este estudio aprobado para atender y continuar con el desarrollo de las accciones siguientes descritas en el planificador.</t>
  </si>
  <si>
    <r>
      <rPr>
        <b/>
        <sz val="10"/>
        <rFont val="Arial"/>
        <family val="2"/>
      </rPr>
      <t>EQUIPO QUE ACOMPAÑA/PARTICIPA:</t>
    </r>
    <r>
      <rPr>
        <sz val="10"/>
        <rFont val="Arial"/>
        <family val="2"/>
      </rPr>
      <t xml:space="preserve"> Representante de Contraloría de Servicios, Planifiación Institucional, Dirección Jurídica, Gerencia.</t>
    </r>
  </si>
  <si>
    <t xml:space="preserve">     ☐   INCLUSION DE NUEVAS ACTIVIDADES
     ☐   CAMBIO DE FECHAS EN LAS ACTIVIDADES
     ☐   ELIMINACION DE ACTIVIDADADES 
     x   OTROS (ESPECIFIQUE):El Planificador 2017 es continuidad del Plan 2016, por cuanto hasta concluir con las acciones iniciadas en el 2016 se estará iniciando con nuevas o adicionales mejoras,  no se recomienda iniciar otras o nuevas mejoras en el 2017, considerando que los recursos humanos disponibles se deben concentrar  en finalizar las acciones inciadas en el 2016, a su vez, con los recursos humanos disponibles en este momento  no es posible iniciar nuevas reformas.  Adicionalmente por el alcance, significado, contenido y efecto de las acciones propuestas en el 2016, se requiere terminar con las acciones propuesta para el periodo 2016, y posteriormente proceder a  identificar y programar nuevas iniciativas de mejora en este tipo de trámite en los planes sub siguientes.</t>
  </si>
  <si>
    <t>10 de mayo del  2017</t>
  </si>
  <si>
    <t>La matriz ha sido aprobada por la Junta Directiva del SENARA. La matriz se tiene lista, ha sido aprobada por la Junta Directiva del SENARA y se están realizando talleres con instituciones afines para su conocimiento.</t>
  </si>
  <si>
    <t>El estudio de actualización de los precios por servicios cobrados por el SENARA fue relizado y aprobado por la Junta Directiva. La tarifa está siendo revisada debido a algunos cambios requeridos en los servicios.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</si>
</sst>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
  </numFmts>
  <fonts count="41" x14ac:knownFonts="1">
    <font>
      <sz val="10"/>
      <name val="Arial"/>
    </font>
    <font>
      <sz val="10"/>
      <name val="Arial"/>
      <family val="2"/>
    </font>
    <font>
      <sz val="16"/>
      <color rgb="FF000000"/>
      <name val="Calibri"/>
      <family val="2"/>
    </font>
    <font>
      <sz val="14"/>
      <color rgb="FF000000"/>
      <name val="Calibri"/>
      <family val="2"/>
    </font>
    <font>
      <sz val="11"/>
      <color theme="1" tint="0.24994659260841701"/>
      <name val="Cambria"/>
      <family val="2"/>
      <scheme val="major"/>
    </font>
    <font>
      <b/>
      <sz val="42"/>
      <color theme="7"/>
      <name val="Cambria"/>
      <family val="2"/>
      <scheme val="major"/>
    </font>
    <font>
      <b/>
      <sz val="11"/>
      <color theme="1" tint="0.24994659260841701"/>
      <name val="Calibri"/>
      <family val="2"/>
      <scheme val="minor"/>
    </font>
    <font>
      <sz val="14"/>
      <color theme="1" tint="0.24994659260841701"/>
      <name val="Calibri"/>
      <family val="2"/>
      <scheme val="minor"/>
    </font>
    <font>
      <sz val="12"/>
      <color theme="1" tint="0.24994659260841701"/>
      <name val="Calibri"/>
      <family val="2"/>
    </font>
    <font>
      <b/>
      <sz val="13"/>
      <color theme="1" tint="0.24994659260841701"/>
      <name val="Cambria"/>
      <family val="2"/>
      <scheme val="major"/>
    </font>
    <font>
      <b/>
      <sz val="13"/>
      <color theme="7"/>
      <name val="Cambria"/>
      <family val="2"/>
      <scheme val="major"/>
    </font>
    <font>
      <sz val="9.5"/>
      <color rgb="FF808080"/>
      <name val="Cambria"/>
      <family val="2"/>
      <scheme val="major"/>
    </font>
    <font>
      <b/>
      <sz val="9.5"/>
      <color theme="1" tint="0.499984740745262"/>
      <name val="Calibri"/>
      <family val="2"/>
      <scheme val="minor"/>
    </font>
    <font>
      <b/>
      <sz val="9.5"/>
      <color rgb="FF808080"/>
      <name val="Calibri"/>
      <family val="2"/>
      <scheme val="minor"/>
    </font>
    <font>
      <b/>
      <sz val="9.5"/>
      <color rgb="FF808080"/>
      <name val="Calibri"/>
      <family val="2"/>
    </font>
    <font>
      <sz val="9"/>
      <color theme="1" tint="0.24994659260841701"/>
      <name val="Cambria"/>
      <family val="2"/>
      <scheme val="major"/>
    </font>
    <font>
      <sz val="11"/>
      <color rgb="FF404040"/>
      <name val="Cambria"/>
      <family val="2"/>
      <scheme val="major"/>
    </font>
    <font>
      <sz val="11"/>
      <name val="Calibri"/>
      <family val="2"/>
    </font>
    <font>
      <b/>
      <sz val="42"/>
      <name val="Cambria"/>
      <family val="2"/>
      <scheme val="major"/>
    </font>
    <font>
      <b/>
      <sz val="42"/>
      <name val="Corbel"/>
      <family val="2"/>
    </font>
    <font>
      <sz val="13"/>
      <color theme="1" tint="0.24994659260841701"/>
      <name val="Calibri"/>
      <family val="2"/>
    </font>
    <font>
      <b/>
      <sz val="13"/>
      <color rgb="FFFF0000"/>
      <name val="Calibri"/>
      <family val="2"/>
    </font>
    <font>
      <b/>
      <sz val="9.5"/>
      <color rgb="FF808080"/>
      <name val="Cambria"/>
      <family val="1"/>
      <scheme val="major"/>
    </font>
    <font>
      <sz val="12"/>
      <color theme="1"/>
      <name val="Calibri"/>
      <family val="2"/>
      <scheme val="minor"/>
    </font>
    <font>
      <b/>
      <sz val="12"/>
      <color theme="1"/>
      <name val="Calibri"/>
      <family val="2"/>
      <scheme val="minor"/>
    </font>
    <font>
      <u/>
      <sz val="12"/>
      <color theme="1"/>
      <name val="Calibri"/>
      <family val="2"/>
      <scheme val="minor"/>
    </font>
    <font>
      <b/>
      <u/>
      <sz val="12"/>
      <color theme="1"/>
      <name val="Calibri"/>
      <family val="2"/>
      <scheme val="minor"/>
    </font>
    <font>
      <i/>
      <sz val="12"/>
      <color theme="1"/>
      <name val="Calibri"/>
      <family val="2"/>
      <scheme val="minor"/>
    </font>
    <font>
      <b/>
      <sz val="11"/>
      <color rgb="FF000000"/>
      <name val="Arial"/>
      <family val="2"/>
    </font>
    <font>
      <sz val="11"/>
      <color rgb="FF000000"/>
      <name val="Arial"/>
      <family val="2"/>
    </font>
    <font>
      <b/>
      <sz val="11"/>
      <name val="Arial"/>
      <family val="2"/>
    </font>
    <font>
      <sz val="11"/>
      <color rgb="FF0000FF"/>
      <name val="Arial"/>
      <family val="2"/>
    </font>
    <font>
      <sz val="8"/>
      <name val="Arial"/>
      <family val="2"/>
    </font>
    <font>
      <sz val="9"/>
      <name val="Arial"/>
      <family val="2"/>
    </font>
    <font>
      <sz val="10"/>
      <name val="Calibri"/>
      <family val="2"/>
    </font>
    <font>
      <sz val="9"/>
      <name val="Calibri"/>
      <family val="2"/>
    </font>
    <font>
      <sz val="11"/>
      <color theme="1"/>
      <name val="Calibri"/>
      <family val="2"/>
    </font>
    <font>
      <b/>
      <sz val="10"/>
      <name val="Arial"/>
      <family val="2"/>
    </font>
    <font>
      <u/>
      <sz val="10"/>
      <name val="Arial"/>
      <family val="2"/>
    </font>
    <font>
      <u/>
      <sz val="10"/>
      <color theme="1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theme="9" tint="0.59996337778862885"/>
        <bgColor indexed="64"/>
      </patternFill>
    </fill>
    <fill>
      <patternFill patternType="solid">
        <fgColor rgb="FF94B3D6"/>
        <bgColor indexed="64"/>
      </patternFill>
    </fill>
    <fill>
      <patternFill patternType="solid">
        <fgColor rgb="FFDDD9C4"/>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4" tint="0.79998168889431442"/>
        <bgColor indexed="64"/>
      </patternFill>
    </fill>
  </fills>
  <borders count="37">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bottom style="thin">
        <color auto="1"/>
      </bottom>
      <diagonal/>
    </border>
    <border>
      <left style="thin">
        <color auto="1"/>
      </left>
      <right style="medium">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medium">
        <color auto="1"/>
      </left>
      <right style="thin">
        <color auto="1"/>
      </right>
      <top/>
      <bottom/>
      <diagonal/>
    </border>
  </borders>
  <cellStyleXfs count="14">
    <xf numFmtId="0" fontId="0" fillId="0" borderId="0"/>
    <xf numFmtId="0" fontId="1" fillId="0" borderId="0"/>
    <xf numFmtId="0" fontId="4" fillId="0" borderId="0" applyNumberFormat="0" applyFill="0" applyBorder="0" applyProtection="0">
      <alignment vertical="center"/>
    </xf>
    <xf numFmtId="0" fontId="5" fillId="0" borderId="0" applyNumberFormat="0" applyFill="0" applyBorder="0" applyAlignment="0" applyProtection="0"/>
    <xf numFmtId="0" fontId="6" fillId="3" borderId="1" applyNumberFormat="0" applyProtection="0">
      <alignment horizontal="left" vertical="center"/>
    </xf>
    <xf numFmtId="0" fontId="7" fillId="0" borderId="0" applyNumberFormat="0" applyFill="0" applyBorder="0" applyProtection="0">
      <alignment horizontal="left" vertical="center"/>
    </xf>
    <xf numFmtId="0" fontId="9" fillId="0" borderId="0" applyFill="0" applyBorder="0" applyProtection="0">
      <alignment horizontal="left"/>
    </xf>
    <xf numFmtId="9" fontId="10" fillId="0" borderId="0" applyFill="0" applyBorder="0" applyProtection="0">
      <alignment horizontal="center" vertical="center"/>
    </xf>
    <xf numFmtId="0" fontId="12" fillId="0" borderId="0" applyFill="0" applyBorder="0" applyProtection="0">
      <alignment horizontal="center"/>
    </xf>
    <xf numFmtId="3" fontId="12" fillId="0" borderId="2" applyFill="0" applyProtection="0">
      <alignment horizontal="center"/>
    </xf>
    <xf numFmtId="9" fontId="1" fillId="0" borderId="0" applyFont="0" applyFill="0" applyBorder="0" applyAlignment="0" applyProtection="0"/>
    <xf numFmtId="0" fontId="23" fillId="0" borderId="0"/>
    <xf numFmtId="0" fontId="39" fillId="0" borderId="0" applyNumberFormat="0" applyFill="0" applyBorder="0" applyAlignment="0" applyProtection="0"/>
    <xf numFmtId="9" fontId="40" fillId="0" borderId="0" applyFont="0" applyFill="0" applyBorder="0" applyAlignment="0" applyProtection="0"/>
  </cellStyleXfs>
  <cellXfs count="155">
    <xf numFmtId="0" fontId="0" fillId="0" borderId="0" xfId="0"/>
    <xf numFmtId="0" fontId="0" fillId="2" borderId="0" xfId="0" applyFill="1"/>
    <xf numFmtId="0" fontId="1" fillId="2" borderId="0" xfId="0" applyFont="1" applyFill="1"/>
    <xf numFmtId="0" fontId="2" fillId="2" borderId="0" xfId="0" applyFont="1" applyFill="1" applyAlignment="1">
      <alignment horizontal="left" vertical="center" readingOrder="1"/>
    </xf>
    <xf numFmtId="0" fontId="3" fillId="2" borderId="0" xfId="0" applyFont="1" applyFill="1" applyAlignment="1">
      <alignment horizontal="left" vertical="center" readingOrder="1"/>
    </xf>
    <xf numFmtId="0" fontId="4" fillId="0" borderId="0" xfId="2" applyProtection="1">
      <alignment vertical="center"/>
      <protection locked="0"/>
    </xf>
    <xf numFmtId="0" fontId="4" fillId="0" borderId="0" xfId="2" applyAlignment="1" applyProtection="1">
      <alignment horizontal="center"/>
      <protection locked="0"/>
    </xf>
    <xf numFmtId="0" fontId="9" fillId="0" borderId="0" xfId="6" applyProtection="1">
      <alignment horizontal="left"/>
      <protection locked="0"/>
    </xf>
    <xf numFmtId="0" fontId="11" fillId="0" borderId="0" xfId="2" applyFont="1" applyProtection="1">
      <alignment vertical="center"/>
      <protection locked="0"/>
    </xf>
    <xf numFmtId="0" fontId="13" fillId="0" borderId="0" xfId="8" applyFont="1" applyProtection="1">
      <alignment horizontal="center"/>
      <protection locked="0"/>
    </xf>
    <xf numFmtId="0" fontId="13" fillId="0" borderId="0" xfId="8" applyFont="1" applyAlignment="1" applyProtection="1">
      <alignment horizontal="center" vertical="center"/>
      <protection locked="0"/>
    </xf>
    <xf numFmtId="0" fontId="13" fillId="0" borderId="0" xfId="8" applyFont="1" applyAlignment="1" applyProtection="1">
      <alignment horizontal="center" vertical="center" wrapText="1"/>
      <protection locked="0"/>
    </xf>
    <xf numFmtId="0" fontId="14" fillId="0" borderId="0" xfId="8" applyFont="1" applyAlignment="1" applyProtection="1">
      <alignment horizontal="center" vertical="center" wrapText="1"/>
      <protection locked="0"/>
    </xf>
    <xf numFmtId="0" fontId="14" fillId="0" borderId="0" xfId="8" applyFont="1" applyAlignment="1" applyProtection="1">
      <alignment horizontal="center" vertical="center"/>
      <protection locked="0"/>
    </xf>
    <xf numFmtId="0" fontId="15" fillId="0" borderId="0" xfId="2" applyFont="1" applyAlignment="1" applyProtection="1">
      <alignment horizontal="center" vertical="center"/>
      <protection locked="0"/>
    </xf>
    <xf numFmtId="3" fontId="12" fillId="0" borderId="2" xfId="9" applyProtection="1">
      <alignment horizontal="center"/>
      <protection locked="0"/>
    </xf>
    <xf numFmtId="0" fontId="16" fillId="0" borderId="0" xfId="2" applyFont="1" applyProtection="1">
      <alignment vertical="center"/>
      <protection locked="0"/>
    </xf>
    <xf numFmtId="0" fontId="17" fillId="0" borderId="0" xfId="0" applyFont="1"/>
    <xf numFmtId="164" fontId="8" fillId="0" borderId="0" xfId="2" applyNumberFormat="1" applyFont="1" applyAlignment="1" applyProtection="1">
      <alignment horizontal="center"/>
      <protection locked="0"/>
    </xf>
    <xf numFmtId="0" fontId="13" fillId="0" borderId="0" xfId="8" applyFont="1" applyBorder="1" applyProtection="1">
      <alignment horizontal="center"/>
      <protection locked="0"/>
    </xf>
    <xf numFmtId="0" fontId="15" fillId="0" borderId="0" xfId="2" applyFont="1" applyBorder="1" applyAlignment="1" applyProtection="1">
      <alignment horizontal="center" vertical="center"/>
      <protection locked="0"/>
    </xf>
    <xf numFmtId="9" fontId="10" fillId="0" borderId="0" xfId="7" applyBorder="1" applyProtection="1">
      <alignment horizontal="center" vertical="center"/>
      <protection locked="0"/>
    </xf>
    <xf numFmtId="0" fontId="22" fillId="0" borderId="0" xfId="2" applyFont="1" applyAlignment="1" applyProtection="1">
      <alignment horizontal="center" vertical="center"/>
      <protection locked="0"/>
    </xf>
    <xf numFmtId="0" fontId="23" fillId="2" borderId="0" xfId="11" applyFill="1" applyAlignment="1">
      <alignment vertical="center"/>
    </xf>
    <xf numFmtId="0" fontId="24" fillId="2" borderId="12" xfId="11" applyFont="1" applyFill="1" applyBorder="1" applyAlignment="1">
      <alignment vertical="center"/>
    </xf>
    <xf numFmtId="0" fontId="24" fillId="2" borderId="14" xfId="11" applyFont="1" applyFill="1" applyBorder="1" applyAlignment="1">
      <alignment vertical="center" wrapText="1"/>
    </xf>
    <xf numFmtId="0" fontId="24" fillId="2" borderId="15" xfId="11" applyFont="1" applyFill="1" applyBorder="1" applyAlignment="1">
      <alignment vertical="center"/>
    </xf>
    <xf numFmtId="0" fontId="24" fillId="2" borderId="16" xfId="11" applyFont="1" applyFill="1" applyBorder="1" applyAlignment="1">
      <alignment vertical="center" wrapText="1"/>
    </xf>
    <xf numFmtId="0" fontId="24" fillId="2" borderId="18" xfId="11" applyFont="1" applyFill="1" applyBorder="1" applyAlignment="1">
      <alignment vertical="center"/>
    </xf>
    <xf numFmtId="0" fontId="24" fillId="2" borderId="18" xfId="11" applyFont="1" applyFill="1" applyBorder="1" applyAlignment="1">
      <alignment horizontal="left" vertical="center" wrapText="1"/>
    </xf>
    <xf numFmtId="0" fontId="24" fillId="2" borderId="18" xfId="11" applyFont="1" applyFill="1" applyBorder="1" applyAlignment="1">
      <alignment vertical="center" wrapText="1"/>
    </xf>
    <xf numFmtId="0" fontId="24" fillId="2" borderId="0" xfId="11" applyFont="1" applyFill="1" applyAlignment="1">
      <alignment vertical="center"/>
    </xf>
    <xf numFmtId="0" fontId="28" fillId="5" borderId="29" xfId="0" applyFont="1" applyFill="1" applyBorder="1" applyAlignment="1">
      <alignment vertical="center" wrapText="1"/>
    </xf>
    <xf numFmtId="0" fontId="29" fillId="0" borderId="30" xfId="0" applyFont="1" applyBorder="1" applyAlignment="1">
      <alignment vertical="center" wrapText="1"/>
    </xf>
    <xf numFmtId="0" fontId="30" fillId="5" borderId="29" xfId="0" applyFont="1" applyFill="1" applyBorder="1" applyAlignment="1">
      <alignment vertical="center" wrapText="1"/>
    </xf>
    <xf numFmtId="0" fontId="30" fillId="5" borderId="29" xfId="0" applyFont="1" applyFill="1" applyBorder="1" applyAlignment="1">
      <alignment horizontal="center" vertical="center" wrapText="1"/>
    </xf>
    <xf numFmtId="0" fontId="28" fillId="5" borderId="30" xfId="0" applyFont="1" applyFill="1" applyBorder="1" applyAlignment="1">
      <alignment horizontal="center" vertical="center" wrapText="1"/>
    </xf>
    <xf numFmtId="0" fontId="0" fillId="6" borderId="16" xfId="0" applyFont="1" applyFill="1" applyBorder="1" applyAlignment="1">
      <alignment horizontal="justify" vertical="center" wrapText="1"/>
    </xf>
    <xf numFmtId="0" fontId="0" fillId="8" borderId="17" xfId="0" applyFont="1" applyFill="1" applyBorder="1" applyAlignment="1">
      <alignment horizontal="justify" vertical="center" wrapText="1"/>
    </xf>
    <xf numFmtId="0" fontId="23" fillId="2" borderId="16" xfId="11" applyFill="1" applyBorder="1" applyAlignment="1">
      <alignment horizontal="center" vertical="center" wrapText="1"/>
    </xf>
    <xf numFmtId="0" fontId="29" fillId="0" borderId="30" xfId="0" applyFont="1" applyBorder="1" applyAlignment="1">
      <alignment horizontal="left" vertical="center" wrapText="1"/>
    </xf>
    <xf numFmtId="0" fontId="29" fillId="0" borderId="29" xfId="0" applyFont="1" applyBorder="1" applyAlignment="1">
      <alignment horizontal="justify" vertical="top" wrapText="1"/>
    </xf>
    <xf numFmtId="165" fontId="32" fillId="9" borderId="16" xfId="0" applyNumberFormat="1" applyFont="1" applyFill="1" applyBorder="1" applyAlignment="1">
      <alignment horizontal="center" vertical="center" wrapText="1"/>
    </xf>
    <xf numFmtId="0" fontId="1" fillId="0" borderId="16" xfId="0" applyFont="1" applyBorder="1" applyAlignment="1" applyProtection="1">
      <alignment horizontal="center" vertical="center" wrapText="1"/>
    </xf>
    <xf numFmtId="165" fontId="32" fillId="0" borderId="16" xfId="0" applyNumberFormat="1" applyFont="1" applyBorder="1" applyAlignment="1" applyProtection="1">
      <alignment horizontal="center" vertical="center" wrapText="1"/>
      <protection locked="0"/>
    </xf>
    <xf numFmtId="1" fontId="34" fillId="0" borderId="16" xfId="2" applyNumberFormat="1" applyFont="1" applyBorder="1" applyAlignment="1" applyProtection="1">
      <alignment horizontal="center" vertical="center"/>
    </xf>
    <xf numFmtId="0" fontId="23" fillId="2" borderId="13" xfId="11" applyFont="1" applyFill="1" applyBorder="1" applyAlignment="1">
      <alignment vertical="center" wrapText="1"/>
    </xf>
    <xf numFmtId="14" fontId="23" fillId="2" borderId="21" xfId="11" applyNumberFormat="1" applyFont="1" applyFill="1" applyBorder="1" applyAlignment="1">
      <alignment vertical="center"/>
    </xf>
    <xf numFmtId="14" fontId="9" fillId="0" borderId="0" xfId="6" applyNumberFormat="1" applyAlignment="1" applyProtection="1">
      <protection locked="0"/>
    </xf>
    <xf numFmtId="9" fontId="25" fillId="2" borderId="20" xfId="11" applyNumberFormat="1" applyFont="1" applyFill="1" applyBorder="1" applyAlignment="1">
      <alignment vertical="center"/>
    </xf>
    <xf numFmtId="9" fontId="12" fillId="0" borderId="0" xfId="10" applyFont="1" applyBorder="1" applyAlignment="1" applyProtection="1">
      <alignment horizontal="center"/>
    </xf>
    <xf numFmtId="3" fontId="12" fillId="0" borderId="0" xfId="9" applyBorder="1" applyProtection="1">
      <alignment horizontal="center"/>
      <protection locked="0"/>
    </xf>
    <xf numFmtId="0" fontId="13" fillId="0" borderId="0" xfId="8" applyFont="1" applyAlignment="1" applyProtection="1">
      <alignment horizontal="justify" vertical="top"/>
      <protection locked="0"/>
    </xf>
    <xf numFmtId="3" fontId="12" fillId="0" borderId="0" xfId="9" applyBorder="1" applyAlignment="1" applyProtection="1">
      <alignment horizontal="justify" vertical="top"/>
      <protection locked="0"/>
    </xf>
    <xf numFmtId="0" fontId="9" fillId="0" borderId="0" xfId="6" applyAlignment="1" applyProtection="1">
      <alignment horizontal="justify" vertical="top"/>
      <protection locked="0"/>
    </xf>
    <xf numFmtId="0" fontId="1" fillId="7" borderId="16" xfId="0" applyFont="1" applyFill="1" applyBorder="1" applyAlignment="1">
      <alignment horizontal="justify" vertical="center" wrapText="1"/>
    </xf>
    <xf numFmtId="0" fontId="36" fillId="2" borderId="16" xfId="11" applyFont="1" applyFill="1" applyBorder="1" applyAlignment="1">
      <alignment horizontal="center" vertical="center"/>
    </xf>
    <xf numFmtId="0" fontId="37" fillId="2" borderId="16" xfId="1" applyFont="1" applyFill="1" applyBorder="1" applyAlignment="1">
      <alignment horizontal="center" vertical="top" wrapText="1"/>
    </xf>
    <xf numFmtId="0" fontId="37" fillId="2" borderId="16" xfId="1" applyFont="1" applyFill="1" applyBorder="1" applyAlignment="1">
      <alignment vertical="top" wrapText="1"/>
    </xf>
    <xf numFmtId="164" fontId="37" fillId="2" borderId="16" xfId="1" applyNumberFormat="1" applyFont="1" applyFill="1" applyBorder="1" applyAlignment="1">
      <alignment horizontal="center" vertical="top" wrapText="1"/>
    </xf>
    <xf numFmtId="0" fontId="1" fillId="2" borderId="0" xfId="0" applyFont="1" applyFill="1" applyBorder="1" applyAlignment="1">
      <alignment horizontal="center" wrapText="1"/>
    </xf>
    <xf numFmtId="14" fontId="37" fillId="2" borderId="0" xfId="1" applyNumberFormat="1" applyFont="1" applyFill="1" applyBorder="1" applyAlignment="1">
      <alignment horizontal="center" vertical="top" wrapText="1"/>
    </xf>
    <xf numFmtId="164" fontId="37" fillId="2" borderId="0" xfId="1" applyNumberFormat="1" applyFont="1" applyFill="1" applyBorder="1" applyAlignment="1">
      <alignment horizontal="center" vertical="top" wrapText="1"/>
    </xf>
    <xf numFmtId="0" fontId="37" fillId="2" borderId="0" xfId="0" applyFont="1" applyFill="1" applyBorder="1" applyAlignment="1">
      <alignment horizontal="center" vertical="top" wrapText="1"/>
    </xf>
    <xf numFmtId="9" fontId="33" fillId="0" borderId="16" xfId="0" applyNumberFormat="1" applyFont="1" applyFill="1" applyBorder="1" applyAlignment="1" applyProtection="1">
      <alignment horizontal="center" vertical="center" wrapText="1"/>
      <protection locked="0"/>
    </xf>
    <xf numFmtId="0" fontId="1" fillId="0" borderId="16" xfId="0" applyFont="1" applyBorder="1" applyAlignment="1" applyProtection="1">
      <alignment horizontal="justify" vertical="top" wrapText="1"/>
    </xf>
    <xf numFmtId="49" fontId="35" fillId="0" borderId="16" xfId="2" applyNumberFormat="1" applyFont="1" applyFill="1" applyBorder="1" applyAlignment="1" applyProtection="1">
      <alignment horizontal="left" vertical="top" wrapText="1"/>
      <protection locked="0"/>
    </xf>
    <xf numFmtId="0" fontId="1" fillId="0" borderId="16" xfId="0" applyFont="1" applyBorder="1" applyAlignment="1">
      <alignment horizontal="justify" vertical="top" wrapText="1"/>
    </xf>
    <xf numFmtId="0" fontId="1" fillId="0" borderId="16" xfId="0" applyFont="1" applyBorder="1" applyAlignment="1">
      <alignment vertical="center" wrapText="1"/>
    </xf>
    <xf numFmtId="0" fontId="23" fillId="0" borderId="20" xfId="11" applyFont="1" applyFill="1" applyBorder="1" applyAlignment="1">
      <alignment vertical="center" wrapText="1"/>
    </xf>
    <xf numFmtId="14" fontId="32" fillId="0" borderId="16" xfId="0" applyNumberFormat="1" applyFont="1" applyBorder="1" applyAlignment="1" applyProtection="1">
      <alignment horizontal="center" vertical="center" wrapText="1"/>
      <protection locked="0"/>
    </xf>
    <xf numFmtId="165" fontId="32" fillId="0" borderId="16" xfId="0" applyNumberFormat="1" applyFont="1" applyFill="1" applyBorder="1" applyAlignment="1">
      <alignment horizontal="center" vertical="center" wrapText="1"/>
    </xf>
    <xf numFmtId="0" fontId="29" fillId="0" borderId="30" xfId="0" applyFont="1" applyFill="1" applyBorder="1" applyAlignment="1">
      <alignment vertical="center" wrapText="1"/>
    </xf>
    <xf numFmtId="0" fontId="39" fillId="0" borderId="30" xfId="12" applyFill="1" applyBorder="1" applyAlignment="1">
      <alignment vertical="center" wrapText="1"/>
    </xf>
    <xf numFmtId="9" fontId="33" fillId="0" borderId="16" xfId="13" applyNumberFormat="1" applyFont="1" applyFill="1" applyBorder="1" applyAlignment="1" applyProtection="1">
      <alignment horizontal="center" vertical="center" wrapText="1"/>
      <protection locked="0"/>
    </xf>
    <xf numFmtId="0" fontId="28" fillId="4" borderId="27" xfId="0" applyFont="1" applyFill="1" applyBorder="1" applyAlignment="1">
      <alignment horizontal="center" vertical="center" wrapText="1"/>
    </xf>
    <xf numFmtId="0" fontId="28" fillId="4" borderId="28" xfId="0" applyFont="1" applyFill="1" applyBorder="1" applyAlignment="1">
      <alignment horizontal="center" vertical="center" wrapText="1"/>
    </xf>
    <xf numFmtId="0" fontId="29" fillId="0" borderId="27" xfId="0" applyFont="1" applyBorder="1" applyAlignment="1">
      <alignment horizontal="justify" vertical="center" wrapText="1"/>
    </xf>
    <xf numFmtId="0" fontId="29" fillId="0" borderId="28" xfId="0" applyFont="1" applyBorder="1" applyAlignment="1">
      <alignment horizontal="justify" vertical="center" wrapText="1"/>
    </xf>
    <xf numFmtId="0" fontId="28" fillId="4" borderId="27" xfId="0" applyFont="1" applyFill="1" applyBorder="1" applyAlignment="1">
      <alignment vertical="top" wrapText="1"/>
    </xf>
    <xf numFmtId="0" fontId="28" fillId="4" borderId="28" xfId="0" applyFont="1" applyFill="1" applyBorder="1" applyAlignment="1">
      <alignment vertical="top" wrapText="1"/>
    </xf>
    <xf numFmtId="0" fontId="28" fillId="5" borderId="27" xfId="0" applyFont="1" applyFill="1" applyBorder="1" applyAlignment="1">
      <alignment horizontal="center" vertical="center" wrapText="1"/>
    </xf>
    <xf numFmtId="0" fontId="28" fillId="5" borderId="28" xfId="0" applyFont="1" applyFill="1" applyBorder="1" applyAlignment="1">
      <alignment horizontal="center" vertical="center" wrapText="1"/>
    </xf>
    <xf numFmtId="0" fontId="1" fillId="2" borderId="3"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9" xfId="0" applyFont="1" applyFill="1" applyBorder="1" applyAlignment="1">
      <alignment horizontal="left" vertical="top" wrapText="1"/>
    </xf>
    <xf numFmtId="0" fontId="1" fillId="2" borderId="10" xfId="0" applyFont="1" applyFill="1" applyBorder="1" applyAlignment="1">
      <alignment horizontal="left" vertical="top" wrapText="1"/>
    </xf>
    <xf numFmtId="0" fontId="0" fillId="2" borderId="0" xfId="0" applyFill="1" applyBorder="1" applyAlignment="1">
      <alignment horizontal="center"/>
    </xf>
    <xf numFmtId="0" fontId="1" fillId="2" borderId="0" xfId="0" applyFont="1" applyFill="1" applyBorder="1" applyAlignment="1">
      <alignment horizontal="center" wrapText="1"/>
    </xf>
    <xf numFmtId="0" fontId="37" fillId="2" borderId="16"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10" xfId="0" applyFont="1" applyFill="1" applyBorder="1" applyAlignment="1">
      <alignment horizontal="left" vertical="top" wrapText="1"/>
    </xf>
    <xf numFmtId="0" fontId="37" fillId="2" borderId="19" xfId="0" applyFont="1" applyFill="1" applyBorder="1" applyAlignment="1">
      <alignment horizontal="left" vertical="top" wrapText="1"/>
    </xf>
    <xf numFmtId="0" fontId="37" fillId="2" borderId="25" xfId="0" applyFont="1" applyFill="1" applyBorder="1" applyAlignment="1">
      <alignment horizontal="left" vertical="top" wrapText="1"/>
    </xf>
    <xf numFmtId="0" fontId="37" fillId="2" borderId="26" xfId="0" applyFont="1" applyFill="1" applyBorder="1" applyAlignment="1">
      <alignment horizontal="left" vertical="top" wrapText="1"/>
    </xf>
    <xf numFmtId="0" fontId="37" fillId="2" borderId="16" xfId="1" applyFont="1" applyFill="1" applyBorder="1" applyAlignment="1">
      <alignment horizontal="center" vertical="top" wrapText="1"/>
    </xf>
    <xf numFmtId="0" fontId="1" fillId="2" borderId="3" xfId="0" applyFont="1" applyFill="1" applyBorder="1" applyAlignment="1">
      <alignment horizontal="justify" vertical="top" wrapText="1"/>
    </xf>
    <xf numFmtId="0" fontId="1" fillId="2" borderId="4" xfId="0" applyFont="1" applyFill="1" applyBorder="1" applyAlignment="1">
      <alignment horizontal="justify" vertical="top" wrapText="1"/>
    </xf>
    <xf numFmtId="0" fontId="1" fillId="2" borderId="5" xfId="0" applyFont="1" applyFill="1" applyBorder="1" applyAlignment="1">
      <alignment horizontal="justify" vertical="top" wrapText="1"/>
    </xf>
    <xf numFmtId="0" fontId="1" fillId="2" borderId="6" xfId="0" applyFont="1" applyFill="1" applyBorder="1" applyAlignment="1">
      <alignment horizontal="justify" vertical="top" wrapText="1"/>
    </xf>
    <xf numFmtId="0" fontId="1" fillId="2" borderId="0" xfId="0" applyFont="1" applyFill="1" applyBorder="1" applyAlignment="1">
      <alignment horizontal="justify" vertical="top" wrapText="1"/>
    </xf>
    <xf numFmtId="0" fontId="1" fillId="2" borderId="7" xfId="0" applyFont="1" applyFill="1" applyBorder="1" applyAlignment="1">
      <alignment horizontal="justify" vertical="top" wrapText="1"/>
    </xf>
    <xf numFmtId="0" fontId="1" fillId="2" borderId="8" xfId="0" applyFont="1" applyFill="1" applyBorder="1" applyAlignment="1">
      <alignment horizontal="justify" vertical="top" wrapText="1"/>
    </xf>
    <xf numFmtId="0" fontId="1" fillId="2" borderId="9" xfId="0" applyFont="1" applyFill="1" applyBorder="1" applyAlignment="1">
      <alignment horizontal="justify" vertical="top" wrapText="1"/>
    </xf>
    <xf numFmtId="0" fontId="1" fillId="2" borderId="10" xfId="0" applyFont="1" applyFill="1" applyBorder="1" applyAlignment="1">
      <alignment horizontal="justify" vertical="top" wrapText="1"/>
    </xf>
    <xf numFmtId="0" fontId="0" fillId="2" borderId="0" xfId="0" applyFill="1" applyBorder="1" applyAlignment="1">
      <alignment horizontal="center" wrapText="1"/>
    </xf>
    <xf numFmtId="0" fontId="37" fillId="2" borderId="16" xfId="0" applyFont="1" applyFill="1" applyBorder="1" applyAlignment="1">
      <alignment horizontal="center" vertical="center"/>
    </xf>
    <xf numFmtId="0" fontId="37" fillId="2" borderId="3" xfId="0" applyFont="1" applyFill="1" applyBorder="1" applyAlignment="1">
      <alignment horizontal="justify" vertical="top" wrapText="1"/>
    </xf>
    <xf numFmtId="0" fontId="37" fillId="2" borderId="4" xfId="0" applyFont="1" applyFill="1" applyBorder="1" applyAlignment="1">
      <alignment horizontal="justify" vertical="top" wrapText="1"/>
    </xf>
    <xf numFmtId="0" fontId="37" fillId="2" borderId="5" xfId="0" applyFont="1" applyFill="1" applyBorder="1" applyAlignment="1">
      <alignment horizontal="justify" vertical="top" wrapText="1"/>
    </xf>
    <xf numFmtId="0" fontId="37" fillId="2" borderId="6" xfId="0" applyFont="1" applyFill="1" applyBorder="1" applyAlignment="1">
      <alignment horizontal="justify" vertical="top" wrapText="1"/>
    </xf>
    <xf numFmtId="0" fontId="37" fillId="2" borderId="0" xfId="0" applyFont="1" applyFill="1" applyBorder="1" applyAlignment="1">
      <alignment horizontal="justify" vertical="top" wrapText="1"/>
    </xf>
    <xf numFmtId="0" fontId="37" fillId="2" borderId="7" xfId="0" applyFont="1" applyFill="1" applyBorder="1" applyAlignment="1">
      <alignment horizontal="justify" vertical="top" wrapText="1"/>
    </xf>
    <xf numFmtId="0" fontId="37" fillId="2" borderId="8" xfId="0" applyFont="1" applyFill="1" applyBorder="1" applyAlignment="1">
      <alignment horizontal="justify" vertical="top" wrapText="1"/>
    </xf>
    <xf numFmtId="0" fontId="37" fillId="2" borderId="9" xfId="0" applyFont="1" applyFill="1" applyBorder="1" applyAlignment="1">
      <alignment horizontal="justify" vertical="top" wrapText="1"/>
    </xf>
    <xf numFmtId="0" fontId="37" fillId="2" borderId="10" xfId="0" applyFont="1" applyFill="1" applyBorder="1" applyAlignment="1">
      <alignment horizontal="justify" vertical="top" wrapText="1"/>
    </xf>
    <xf numFmtId="0" fontId="1" fillId="2" borderId="0" xfId="0" applyFont="1" applyFill="1" applyBorder="1" applyAlignment="1">
      <alignment horizontal="center" vertical="center"/>
    </xf>
    <xf numFmtId="0" fontId="18" fillId="0" borderId="0" xfId="3" applyFont="1" applyAlignment="1" applyProtection="1">
      <alignment horizontal="left"/>
      <protection locked="0"/>
    </xf>
    <xf numFmtId="0" fontId="20" fillId="0" borderId="3" xfId="6" applyFont="1" applyBorder="1" applyAlignment="1" applyProtection="1">
      <alignment horizontal="left" vertical="top" wrapText="1"/>
      <protection locked="0"/>
    </xf>
    <xf numFmtId="0" fontId="20" fillId="0" borderId="4" xfId="6" applyFont="1" applyBorder="1" applyAlignment="1" applyProtection="1">
      <alignment horizontal="left" vertical="top"/>
      <protection locked="0"/>
    </xf>
    <xf numFmtId="0" fontId="20" fillId="0" borderId="5" xfId="6" applyFont="1" applyBorder="1" applyAlignment="1" applyProtection="1">
      <alignment horizontal="left" vertical="top"/>
      <protection locked="0"/>
    </xf>
    <xf numFmtId="0" fontId="20" fillId="0" borderId="6" xfId="6" applyFont="1" applyBorder="1" applyAlignment="1" applyProtection="1">
      <alignment horizontal="left" vertical="top"/>
      <protection locked="0"/>
    </xf>
    <xf numFmtId="0" fontId="20" fillId="0" borderId="0" xfId="6" applyFont="1" applyBorder="1" applyAlignment="1" applyProtection="1">
      <alignment horizontal="left" vertical="top"/>
      <protection locked="0"/>
    </xf>
    <xf numFmtId="0" fontId="20" fillId="0" borderId="7" xfId="6" applyFont="1" applyBorder="1" applyAlignment="1" applyProtection="1">
      <alignment horizontal="left" vertical="top"/>
      <protection locked="0"/>
    </xf>
    <xf numFmtId="0" fontId="20" fillId="0" borderId="8" xfId="6" applyFont="1" applyBorder="1" applyAlignment="1" applyProtection="1">
      <alignment horizontal="left" vertical="top"/>
      <protection locked="0"/>
    </xf>
    <xf numFmtId="0" fontId="20" fillId="0" borderId="9" xfId="6" applyFont="1" applyBorder="1" applyAlignment="1" applyProtection="1">
      <alignment horizontal="left" vertical="top"/>
      <protection locked="0"/>
    </xf>
    <xf numFmtId="0" fontId="20" fillId="0" borderId="10" xfId="6" applyFont="1" applyBorder="1" applyAlignment="1" applyProtection="1">
      <alignment horizontal="left" vertical="top"/>
      <protection locked="0"/>
    </xf>
    <xf numFmtId="0" fontId="23" fillId="2" borderId="16" xfId="11" applyFill="1" applyBorder="1" applyAlignment="1">
      <alignment horizontal="left" vertical="center" wrapText="1"/>
    </xf>
    <xf numFmtId="0" fontId="23" fillId="2" borderId="19" xfId="11" applyFill="1" applyBorder="1" applyAlignment="1">
      <alignment horizontal="left" vertical="center" wrapText="1"/>
    </xf>
    <xf numFmtId="0" fontId="23" fillId="2" borderId="25" xfId="11" applyFill="1" applyBorder="1" applyAlignment="1">
      <alignment horizontal="left" vertical="center"/>
    </xf>
    <xf numFmtId="0" fontId="23" fillId="2" borderId="31" xfId="11" applyFill="1" applyBorder="1" applyAlignment="1">
      <alignment horizontal="left" vertical="center"/>
    </xf>
    <xf numFmtId="0" fontId="24" fillId="2" borderId="22" xfId="11" applyFont="1" applyFill="1" applyBorder="1" applyAlignment="1">
      <alignment horizontal="left" vertical="center" wrapText="1"/>
    </xf>
    <xf numFmtId="0" fontId="24" fillId="2" borderId="23" xfId="11" applyFont="1" applyFill="1" applyBorder="1" applyAlignment="1">
      <alignment horizontal="left" vertical="center" wrapText="1"/>
    </xf>
    <xf numFmtId="0" fontId="24" fillId="2" borderId="24" xfId="11" applyFont="1" applyFill="1" applyBorder="1" applyAlignment="1">
      <alignment horizontal="left" vertical="center" wrapText="1"/>
    </xf>
    <xf numFmtId="0" fontId="24" fillId="2" borderId="0" xfId="11" applyFont="1" applyFill="1" applyAlignment="1">
      <alignment horizontal="center" vertical="center"/>
    </xf>
    <xf numFmtId="0" fontId="24" fillId="2" borderId="11" xfId="11" applyFont="1" applyFill="1" applyBorder="1" applyAlignment="1">
      <alignment horizontal="center" vertical="center"/>
    </xf>
    <xf numFmtId="0" fontId="23" fillId="2" borderId="31" xfId="11" applyFill="1" applyBorder="1" applyAlignment="1">
      <alignment horizontal="left" vertical="center" wrapText="1"/>
    </xf>
    <xf numFmtId="0" fontId="23" fillId="2" borderId="19" xfId="11" applyFont="1" applyFill="1" applyBorder="1" applyAlignment="1">
      <alignment horizontal="left" vertical="center" wrapText="1"/>
    </xf>
    <xf numFmtId="0" fontId="23" fillId="2" borderId="25" xfId="11" applyFont="1" applyFill="1" applyBorder="1" applyAlignment="1">
      <alignment horizontal="left" vertical="center" wrapText="1"/>
    </xf>
    <xf numFmtId="0" fontId="23" fillId="2" borderId="31" xfId="11" applyFont="1" applyFill="1" applyBorder="1" applyAlignment="1">
      <alignment horizontal="left" vertical="center" wrapText="1"/>
    </xf>
    <xf numFmtId="0" fontId="24" fillId="2" borderId="32" xfId="11" applyFont="1" applyFill="1" applyBorder="1" applyAlignment="1">
      <alignment horizontal="center" vertical="center"/>
    </xf>
    <xf numFmtId="0" fontId="24" fillId="2" borderId="36" xfId="11" applyFont="1" applyFill="1" applyBorder="1" applyAlignment="1">
      <alignment horizontal="center" vertical="center"/>
    </xf>
    <xf numFmtId="0" fontId="24" fillId="2" borderId="15" xfId="11" applyFont="1" applyFill="1" applyBorder="1" applyAlignment="1">
      <alignment horizontal="center" vertical="center"/>
    </xf>
    <xf numFmtId="0" fontId="23" fillId="2" borderId="35" xfId="11" applyFont="1" applyFill="1" applyBorder="1" applyAlignment="1">
      <alignment horizontal="justify" vertical="top" wrapText="1"/>
    </xf>
    <xf numFmtId="0" fontId="23" fillId="2" borderId="33" xfId="11" applyFont="1" applyFill="1" applyBorder="1" applyAlignment="1">
      <alignment horizontal="justify" vertical="top" wrapText="1"/>
    </xf>
    <xf numFmtId="0" fontId="23" fillId="2" borderId="34" xfId="11" applyFont="1" applyFill="1" applyBorder="1" applyAlignment="1">
      <alignment horizontal="justify" vertical="top" wrapText="1"/>
    </xf>
    <xf numFmtId="0" fontId="24" fillId="2" borderId="35" xfId="11" applyFont="1" applyFill="1" applyBorder="1" applyAlignment="1">
      <alignment horizontal="center" vertical="center" wrapText="1"/>
    </xf>
    <xf numFmtId="0" fontId="24" fillId="2" borderId="33" xfId="11" applyFont="1" applyFill="1" applyBorder="1" applyAlignment="1">
      <alignment horizontal="center" vertical="center" wrapText="1"/>
    </xf>
    <xf numFmtId="0" fontId="24" fillId="2" borderId="34" xfId="11" applyFont="1" applyFill="1" applyBorder="1" applyAlignment="1">
      <alignment horizontal="center" vertical="center" wrapText="1"/>
    </xf>
  </cellXfs>
  <cellStyles count="14">
    <cellStyle name="Activity" xfId="6"/>
    <cellStyle name="Hipervínculo" xfId="12" builtinId="8"/>
    <cellStyle name="Label" xfId="5"/>
    <cellStyle name="Normal" xfId="0" builtinId="0"/>
    <cellStyle name="Normal 2" xfId="1"/>
    <cellStyle name="Normal 3" xfId="2"/>
    <cellStyle name="Normal 4" xfId="11"/>
    <cellStyle name="Percent Complete" xfId="7"/>
    <cellStyle name="Period Headers" xfId="9"/>
    <cellStyle name="Period Highlight Control" xfId="4"/>
    <cellStyle name="Porcentaje" xfId="13" builtinId="5"/>
    <cellStyle name="Porcentaje 2" xfId="10"/>
    <cellStyle name="Project Headers" xfId="8"/>
    <cellStyle name="Título 1 2" xfId="3"/>
  </cellStyles>
  <dxfs count="3">
    <dxf>
      <font>
        <color rgb="FF9C0006"/>
      </font>
      <fill>
        <patternFill>
          <bgColor rgb="FFFFC7CE"/>
        </patternFill>
      </fill>
    </dxf>
    <dxf>
      <font>
        <color theme="9"/>
      </font>
      <fill>
        <patternFill>
          <bgColor rgb="FFFFFF00"/>
        </patternFill>
      </fill>
    </dxf>
    <dxf>
      <font>
        <color theme="3"/>
      </font>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4"/>
          <c:order val="0"/>
          <c:invertIfNegative val="0"/>
          <c:val>
            <c:numRef>
              <c:f>'II P Planif2017continuidad2016 '!$D$9:$D$11</c:f>
              <c:numCache>
                <c:formatCode>dd/mm/yy;@</c:formatCode>
                <c:ptCount val="3"/>
                <c:pt idx="0" formatCode="m/d/yyyy">
                  <c:v>42736</c:v>
                </c:pt>
                <c:pt idx="1">
                  <c:v>42736</c:v>
                </c:pt>
                <c:pt idx="2">
                  <c:v>42736</c:v>
                </c:pt>
              </c:numCache>
            </c:numRef>
          </c:val>
        </c:ser>
        <c:ser>
          <c:idx val="5"/>
          <c:order val="1"/>
          <c:spPr>
            <a:noFill/>
          </c:spPr>
          <c:invertIfNegative val="0"/>
          <c:val>
            <c:numRef>
              <c:f>'II P Planif2017continuidad2016 '!$E$9:$E$11</c:f>
              <c:numCache>
                <c:formatCode>dd/mm/yy;@</c:formatCode>
                <c:ptCount val="3"/>
                <c:pt idx="0">
                  <c:v>42855</c:v>
                </c:pt>
                <c:pt idx="1">
                  <c:v>42916</c:v>
                </c:pt>
                <c:pt idx="2">
                  <c:v>42916</c:v>
                </c:pt>
              </c:numCache>
            </c:numRef>
          </c:val>
        </c:ser>
        <c:dLbls>
          <c:showLegendKey val="0"/>
          <c:showVal val="0"/>
          <c:showCatName val="0"/>
          <c:showSerName val="0"/>
          <c:showPercent val="0"/>
          <c:showBubbleSize val="0"/>
        </c:dLbls>
        <c:gapWidth val="50"/>
        <c:overlap val="100"/>
        <c:axId val="88734208"/>
        <c:axId val="82161600"/>
      </c:barChart>
      <c:catAx>
        <c:axId val="88734208"/>
        <c:scaling>
          <c:orientation val="maxMin"/>
        </c:scaling>
        <c:delete val="0"/>
        <c:axPos val="l"/>
        <c:majorTickMark val="out"/>
        <c:minorTickMark val="none"/>
        <c:tickLblPos val="nextTo"/>
        <c:crossAx val="82161600"/>
        <c:crossesAt val="42736"/>
        <c:auto val="1"/>
        <c:lblAlgn val="ctr"/>
        <c:lblOffset val="100"/>
        <c:noMultiLvlLbl val="0"/>
      </c:catAx>
      <c:valAx>
        <c:axId val="82161600"/>
        <c:scaling>
          <c:orientation val="minMax"/>
          <c:max val="42736"/>
          <c:min val="0"/>
        </c:scaling>
        <c:delete val="0"/>
        <c:axPos val="t"/>
        <c:majorGridlines/>
        <c:numFmt formatCode="dd/mm" sourceLinked="0"/>
        <c:majorTickMark val="out"/>
        <c:minorTickMark val="none"/>
        <c:tickLblPos val="nextTo"/>
        <c:txPr>
          <a:bodyPr rot="60000" anchor="t" anchorCtr="0"/>
          <a:lstStyle/>
          <a:p>
            <a:pPr>
              <a:defRPr/>
            </a:pPr>
            <a:endParaRPr lang="es-CR"/>
          </a:p>
        </c:txPr>
        <c:crossAx val="88734208"/>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152401</xdr:colOff>
      <xdr:row>7</xdr:row>
      <xdr:rowOff>152400</xdr:rowOff>
    </xdr:from>
    <xdr:to>
      <xdr:col>32</xdr:col>
      <xdr:colOff>64560</xdr:colOff>
      <xdr:row>12</xdr:row>
      <xdr:rowOff>19050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gudelo@senara.go.cr"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1"/>
  <sheetViews>
    <sheetView workbookViewId="0">
      <selection activeCell="C14" sqref="C14"/>
    </sheetView>
  </sheetViews>
  <sheetFormatPr baseColWidth="10" defaultColWidth="11.42578125" defaultRowHeight="12.75" x14ac:dyDescent="0.2"/>
  <cols>
    <col min="1" max="1" width="11.42578125" style="1"/>
    <col min="2" max="2" width="48" style="1" customWidth="1"/>
    <col min="3" max="3" width="43" style="1" customWidth="1"/>
    <col min="4" max="16384" width="11.42578125" style="1"/>
  </cols>
  <sheetData>
    <row r="1" spans="2:3" ht="13.5" thickBot="1" x14ac:dyDescent="0.25"/>
    <row r="2" spans="2:3" ht="33" customHeight="1" thickBot="1" x14ac:dyDescent="0.25">
      <c r="B2" s="75" t="s">
        <v>23</v>
      </c>
      <c r="C2" s="76"/>
    </row>
    <row r="3" spans="2:3" ht="38.25" customHeight="1" thickBot="1" x14ac:dyDescent="0.25">
      <c r="B3" s="32" t="s">
        <v>24</v>
      </c>
      <c r="C3" s="33" t="s">
        <v>64</v>
      </c>
    </row>
    <row r="4" spans="2:3" ht="15.75" thickBot="1" x14ac:dyDescent="0.25">
      <c r="B4" s="32" t="s">
        <v>25</v>
      </c>
      <c r="C4" s="33" t="s">
        <v>52</v>
      </c>
    </row>
    <row r="5" spans="2:3" ht="15.75" thickBot="1" x14ac:dyDescent="0.25">
      <c r="B5" s="32" t="s">
        <v>26</v>
      </c>
      <c r="C5" s="33" t="s">
        <v>53</v>
      </c>
    </row>
    <row r="6" spans="2:3" ht="76.5" customHeight="1" thickBot="1" x14ac:dyDescent="0.25">
      <c r="B6" s="32" t="s">
        <v>27</v>
      </c>
      <c r="C6" s="33" t="s">
        <v>56</v>
      </c>
    </row>
    <row r="7" spans="2:3" ht="100.5" thickBot="1" x14ac:dyDescent="0.25">
      <c r="B7" s="34" t="s">
        <v>28</v>
      </c>
      <c r="C7" s="33" t="s">
        <v>61</v>
      </c>
    </row>
    <row r="8" spans="2:3" ht="15.75" thickBot="1" x14ac:dyDescent="0.25">
      <c r="B8" s="35" t="s">
        <v>29</v>
      </c>
      <c r="C8" s="36" t="s">
        <v>30</v>
      </c>
    </row>
    <row r="9" spans="2:3" ht="342.75" thickBot="1" x14ac:dyDescent="0.25">
      <c r="B9" s="41" t="s">
        <v>65</v>
      </c>
      <c r="C9" s="41" t="s">
        <v>57</v>
      </c>
    </row>
    <row r="10" spans="2:3" ht="84.75" customHeight="1" thickBot="1" x14ac:dyDescent="0.25">
      <c r="B10" s="77" t="s">
        <v>31</v>
      </c>
      <c r="C10" s="78"/>
    </row>
    <row r="11" spans="2:3" ht="15.75" thickBot="1" x14ac:dyDescent="0.25">
      <c r="B11" s="32" t="s">
        <v>32</v>
      </c>
      <c r="C11" s="33" t="s">
        <v>84</v>
      </c>
    </row>
    <row r="12" spans="2:3" ht="15.75" thickBot="1" x14ac:dyDescent="0.25">
      <c r="B12" s="32" t="s">
        <v>33</v>
      </c>
      <c r="C12" s="33" t="s">
        <v>58</v>
      </c>
    </row>
    <row r="13" spans="2:3" ht="20.25" customHeight="1" thickBot="1" x14ac:dyDescent="0.25">
      <c r="B13" s="32" t="s">
        <v>34</v>
      </c>
      <c r="C13" s="33" t="s">
        <v>60</v>
      </c>
    </row>
    <row r="14" spans="2:3" ht="35.25" customHeight="1" thickBot="1" x14ac:dyDescent="0.25">
      <c r="B14" s="32" t="s">
        <v>35</v>
      </c>
      <c r="C14" s="33" t="s">
        <v>59</v>
      </c>
    </row>
    <row r="15" spans="2:3" ht="15.75" thickBot="1" x14ac:dyDescent="0.25">
      <c r="B15" s="81" t="s">
        <v>41</v>
      </c>
      <c r="C15" s="82"/>
    </row>
    <row r="16" spans="2:3" ht="15.75" thickBot="1" x14ac:dyDescent="0.25">
      <c r="B16" s="32" t="s">
        <v>36</v>
      </c>
      <c r="C16" s="33" t="s">
        <v>54</v>
      </c>
    </row>
    <row r="17" spans="2:3" ht="72" thickBot="1" x14ac:dyDescent="0.25">
      <c r="B17" s="32" t="s">
        <v>37</v>
      </c>
      <c r="C17" s="72" t="s">
        <v>82</v>
      </c>
    </row>
    <row r="18" spans="2:3" ht="15.75" thickBot="1" x14ac:dyDescent="0.25">
      <c r="B18" s="32" t="s">
        <v>38</v>
      </c>
      <c r="C18" s="73" t="s">
        <v>83</v>
      </c>
    </row>
    <row r="19" spans="2:3" ht="43.5" thickBot="1" x14ac:dyDescent="0.25">
      <c r="B19" s="32" t="s">
        <v>39</v>
      </c>
      <c r="C19" s="72" t="s">
        <v>81</v>
      </c>
    </row>
    <row r="20" spans="2:3" ht="15.75" thickBot="1" x14ac:dyDescent="0.25">
      <c r="B20" s="32" t="s">
        <v>40</v>
      </c>
      <c r="C20" s="40" t="s">
        <v>55</v>
      </c>
    </row>
    <row r="21" spans="2:3" ht="39" customHeight="1" thickBot="1" x14ac:dyDescent="0.25">
      <c r="B21" s="79" t="s">
        <v>42</v>
      </c>
      <c r="C21" s="80"/>
    </row>
  </sheetData>
  <mergeCells count="4">
    <mergeCell ref="B2:C2"/>
    <mergeCell ref="B10:C10"/>
    <mergeCell ref="B21:C21"/>
    <mergeCell ref="B15:C15"/>
  </mergeCells>
  <hyperlinks>
    <hyperlink ref="C18" r:id="rId1" display="lagudelo@senara.go.cr"/>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election activeCell="A36" sqref="A36:I37"/>
    </sheetView>
  </sheetViews>
  <sheetFormatPr baseColWidth="10" defaultColWidth="11.42578125" defaultRowHeight="12.75" x14ac:dyDescent="0.2"/>
  <cols>
    <col min="1" max="4" width="11.42578125" style="1"/>
    <col min="5" max="5" width="9.140625" style="1" customWidth="1"/>
    <col min="6" max="8" width="11.42578125" style="1"/>
    <col min="9" max="9" width="29" style="1" customWidth="1"/>
    <col min="10" max="16384" width="11.42578125" style="1"/>
  </cols>
  <sheetData>
    <row r="1" spans="1:11" ht="25.5" customHeight="1" x14ac:dyDescent="0.2">
      <c r="A1" s="112" t="s">
        <v>0</v>
      </c>
      <c r="B1" s="112"/>
      <c r="C1" s="112"/>
      <c r="D1" s="112"/>
      <c r="E1" s="112"/>
      <c r="F1" s="112"/>
      <c r="G1" s="112"/>
      <c r="H1" s="112"/>
      <c r="I1" s="112"/>
    </row>
    <row r="2" spans="1:11" x14ac:dyDescent="0.2">
      <c r="A2" s="122"/>
      <c r="B2" s="122"/>
      <c r="C2" s="122"/>
      <c r="D2" s="122"/>
      <c r="E2" s="122"/>
      <c r="F2" s="122"/>
      <c r="G2" s="122"/>
      <c r="H2" s="122"/>
      <c r="I2" s="122"/>
    </row>
    <row r="3" spans="1:11" ht="12.75" customHeight="1" x14ac:dyDescent="0.2">
      <c r="A3" s="91" t="s">
        <v>68</v>
      </c>
      <c r="B3" s="91"/>
      <c r="C3" s="91"/>
      <c r="D3" s="91"/>
      <c r="E3" s="91"/>
      <c r="F3" s="91"/>
      <c r="G3" s="91"/>
      <c r="H3" s="91"/>
      <c r="I3" s="91"/>
    </row>
    <row r="4" spans="1:11" ht="13.5" customHeight="1" x14ac:dyDescent="0.2">
      <c r="A4" s="91"/>
      <c r="B4" s="91"/>
      <c r="C4" s="91"/>
      <c r="D4" s="91"/>
      <c r="E4" s="91"/>
      <c r="F4" s="91"/>
      <c r="G4" s="91"/>
      <c r="H4" s="91"/>
      <c r="I4" s="91"/>
    </row>
    <row r="5" spans="1:11" x14ac:dyDescent="0.2">
      <c r="A5" s="111"/>
      <c r="B5" s="111"/>
      <c r="C5" s="111"/>
      <c r="D5" s="111"/>
      <c r="E5" s="111"/>
      <c r="F5" s="111"/>
      <c r="G5" s="111"/>
      <c r="H5" s="111"/>
      <c r="I5" s="111"/>
    </row>
    <row r="6" spans="1:11" ht="12.75" customHeight="1" x14ac:dyDescent="0.2">
      <c r="A6" s="113" t="s">
        <v>80</v>
      </c>
      <c r="B6" s="114"/>
      <c r="C6" s="114"/>
      <c r="D6" s="114"/>
      <c r="E6" s="114"/>
      <c r="F6" s="114"/>
      <c r="G6" s="114"/>
      <c r="H6" s="114"/>
      <c r="I6" s="115"/>
      <c r="K6" s="2"/>
    </row>
    <row r="7" spans="1:11" x14ac:dyDescent="0.2">
      <c r="A7" s="116"/>
      <c r="B7" s="117"/>
      <c r="C7" s="117"/>
      <c r="D7" s="117"/>
      <c r="E7" s="117"/>
      <c r="F7" s="117"/>
      <c r="G7" s="117"/>
      <c r="H7" s="117"/>
      <c r="I7" s="118"/>
      <c r="K7" s="2"/>
    </row>
    <row r="8" spans="1:11" ht="21" x14ac:dyDescent="0.2">
      <c r="A8" s="116"/>
      <c r="B8" s="117"/>
      <c r="C8" s="117"/>
      <c r="D8" s="117"/>
      <c r="E8" s="117"/>
      <c r="F8" s="117"/>
      <c r="G8" s="117"/>
      <c r="H8" s="117"/>
      <c r="I8" s="118"/>
      <c r="K8" s="3"/>
    </row>
    <row r="9" spans="1:11" ht="21" x14ac:dyDescent="0.2">
      <c r="A9" s="116"/>
      <c r="B9" s="117"/>
      <c r="C9" s="117"/>
      <c r="D9" s="117"/>
      <c r="E9" s="117"/>
      <c r="F9" s="117"/>
      <c r="G9" s="117"/>
      <c r="H9" s="117"/>
      <c r="I9" s="118"/>
      <c r="K9" s="3"/>
    </row>
    <row r="10" spans="1:11" ht="21" x14ac:dyDescent="0.2">
      <c r="A10" s="116"/>
      <c r="B10" s="117"/>
      <c r="C10" s="117"/>
      <c r="D10" s="117"/>
      <c r="E10" s="117"/>
      <c r="F10" s="117"/>
      <c r="G10" s="117"/>
      <c r="H10" s="117"/>
      <c r="I10" s="118"/>
      <c r="K10" s="3"/>
    </row>
    <row r="11" spans="1:11" ht="21" x14ac:dyDescent="0.2">
      <c r="A11" s="116"/>
      <c r="B11" s="117"/>
      <c r="C11" s="117"/>
      <c r="D11" s="117"/>
      <c r="E11" s="117"/>
      <c r="F11" s="117"/>
      <c r="G11" s="117"/>
      <c r="H11" s="117"/>
      <c r="I11" s="118"/>
      <c r="K11" s="3"/>
    </row>
    <row r="12" spans="1:11" ht="21" x14ac:dyDescent="0.2">
      <c r="A12" s="116"/>
      <c r="B12" s="117"/>
      <c r="C12" s="117"/>
      <c r="D12" s="117"/>
      <c r="E12" s="117"/>
      <c r="F12" s="117"/>
      <c r="G12" s="117"/>
      <c r="H12" s="117"/>
      <c r="I12" s="118"/>
      <c r="K12" s="3"/>
    </row>
    <row r="13" spans="1:11" ht="21" x14ac:dyDescent="0.2">
      <c r="A13" s="116"/>
      <c r="B13" s="117"/>
      <c r="C13" s="117"/>
      <c r="D13" s="117"/>
      <c r="E13" s="117"/>
      <c r="F13" s="117"/>
      <c r="G13" s="117"/>
      <c r="H13" s="117"/>
      <c r="I13" s="118"/>
      <c r="K13" s="3"/>
    </row>
    <row r="14" spans="1:11" ht="21" x14ac:dyDescent="0.2">
      <c r="A14" s="116"/>
      <c r="B14" s="117"/>
      <c r="C14" s="117"/>
      <c r="D14" s="117"/>
      <c r="E14" s="117"/>
      <c r="F14" s="117"/>
      <c r="G14" s="117"/>
      <c r="H14" s="117"/>
      <c r="I14" s="118"/>
      <c r="K14" s="3"/>
    </row>
    <row r="15" spans="1:11" ht="21" x14ac:dyDescent="0.2">
      <c r="A15" s="116"/>
      <c r="B15" s="117"/>
      <c r="C15" s="117"/>
      <c r="D15" s="117"/>
      <c r="E15" s="117"/>
      <c r="F15" s="117"/>
      <c r="G15" s="117"/>
      <c r="H15" s="117"/>
      <c r="I15" s="118"/>
      <c r="K15" s="3"/>
    </row>
    <row r="16" spans="1:11" ht="21" x14ac:dyDescent="0.2">
      <c r="A16" s="116"/>
      <c r="B16" s="117"/>
      <c r="C16" s="117"/>
      <c r="D16" s="117"/>
      <c r="E16" s="117"/>
      <c r="F16" s="117"/>
      <c r="G16" s="117"/>
      <c r="H16" s="117"/>
      <c r="I16" s="118"/>
      <c r="K16" s="3"/>
    </row>
    <row r="17" spans="1:11" ht="21" x14ac:dyDescent="0.2">
      <c r="A17" s="116"/>
      <c r="B17" s="117"/>
      <c r="C17" s="117"/>
      <c r="D17" s="117"/>
      <c r="E17" s="117"/>
      <c r="F17" s="117"/>
      <c r="G17" s="117"/>
      <c r="H17" s="117"/>
      <c r="I17" s="118"/>
      <c r="K17" s="3"/>
    </row>
    <row r="18" spans="1:11" ht="21" x14ac:dyDescent="0.2">
      <c r="A18" s="116"/>
      <c r="B18" s="117"/>
      <c r="C18" s="117"/>
      <c r="D18" s="117"/>
      <c r="E18" s="117"/>
      <c r="F18" s="117"/>
      <c r="G18" s="117"/>
      <c r="H18" s="117"/>
      <c r="I18" s="118"/>
      <c r="K18" s="3"/>
    </row>
    <row r="19" spans="1:11" ht="21" x14ac:dyDescent="0.2">
      <c r="A19" s="116"/>
      <c r="B19" s="117"/>
      <c r="C19" s="117"/>
      <c r="D19" s="117"/>
      <c r="E19" s="117"/>
      <c r="F19" s="117"/>
      <c r="G19" s="117"/>
      <c r="H19" s="117"/>
      <c r="I19" s="118"/>
      <c r="K19" s="3"/>
    </row>
    <row r="20" spans="1:11" ht="21" x14ac:dyDescent="0.2">
      <c r="A20" s="116"/>
      <c r="B20" s="117"/>
      <c r="C20" s="117"/>
      <c r="D20" s="117"/>
      <c r="E20" s="117"/>
      <c r="F20" s="117"/>
      <c r="G20" s="117"/>
      <c r="H20" s="117"/>
      <c r="I20" s="118"/>
      <c r="K20" s="3"/>
    </row>
    <row r="21" spans="1:11" ht="24.75" customHeight="1" x14ac:dyDescent="0.2">
      <c r="A21" s="119"/>
      <c r="B21" s="120"/>
      <c r="C21" s="120"/>
      <c r="D21" s="120"/>
      <c r="E21" s="120"/>
      <c r="F21" s="120"/>
      <c r="G21" s="120"/>
      <c r="H21" s="120"/>
      <c r="I21" s="121"/>
    </row>
    <row r="22" spans="1:11" x14ac:dyDescent="0.2">
      <c r="A22" s="111"/>
      <c r="B22" s="111"/>
      <c r="C22" s="111"/>
      <c r="D22" s="111"/>
      <c r="E22" s="111"/>
      <c r="F22" s="111"/>
      <c r="G22" s="111"/>
      <c r="H22" s="111"/>
      <c r="I22" s="111"/>
    </row>
    <row r="23" spans="1:11" ht="12.75" customHeight="1" x14ac:dyDescent="0.2">
      <c r="A23" s="91" t="s">
        <v>67</v>
      </c>
      <c r="B23" s="91"/>
      <c r="C23" s="91"/>
      <c r="D23" s="91"/>
      <c r="E23" s="91"/>
      <c r="F23" s="91"/>
      <c r="G23" s="91"/>
      <c r="H23" s="91"/>
      <c r="I23" s="91"/>
    </row>
    <row r="24" spans="1:11" ht="15" x14ac:dyDescent="0.25">
      <c r="A24" s="91"/>
      <c r="B24" s="91"/>
      <c r="C24" s="91"/>
      <c r="D24" s="91"/>
      <c r="E24" s="91"/>
      <c r="F24" s="91"/>
      <c r="G24" s="91"/>
      <c r="H24" s="91"/>
      <c r="I24" s="91"/>
      <c r="K24" s="17"/>
    </row>
    <row r="25" spans="1:11" x14ac:dyDescent="0.2">
      <c r="A25" s="90"/>
      <c r="B25" s="90"/>
      <c r="C25" s="90"/>
      <c r="D25" s="90"/>
      <c r="E25" s="90"/>
      <c r="F25" s="90"/>
      <c r="G25" s="90"/>
      <c r="H25" s="90"/>
      <c r="I25" s="90"/>
    </row>
    <row r="26" spans="1:11" ht="13.5" customHeight="1" x14ac:dyDescent="0.2">
      <c r="A26" s="91" t="s">
        <v>2</v>
      </c>
      <c r="B26" s="91"/>
      <c r="C26" s="91"/>
      <c r="D26" s="91"/>
      <c r="E26" s="90"/>
      <c r="F26" s="98" t="s">
        <v>1</v>
      </c>
      <c r="G26" s="99"/>
      <c r="H26" s="99"/>
      <c r="I26" s="100"/>
      <c r="K26" s="2"/>
    </row>
    <row r="27" spans="1:11" ht="19.5" customHeight="1" x14ac:dyDescent="0.2">
      <c r="A27" s="101" t="s">
        <v>9</v>
      </c>
      <c r="B27" s="101"/>
      <c r="C27" s="57" t="s">
        <v>10</v>
      </c>
      <c r="D27" s="58" t="s">
        <v>11</v>
      </c>
      <c r="E27" s="90"/>
      <c r="F27" s="102" t="s">
        <v>73</v>
      </c>
      <c r="G27" s="103"/>
      <c r="H27" s="103"/>
      <c r="I27" s="104"/>
      <c r="K27" s="4"/>
    </row>
    <row r="28" spans="1:11" ht="18.75" x14ac:dyDescent="0.2">
      <c r="A28" s="42" t="str">
        <f>+'II P Planif2017continuidad2016 '!C9</f>
        <v>Gerencia</v>
      </c>
      <c r="B28" s="71">
        <f>+'II P Planif2017continuidad2016 '!D10</f>
        <v>42736</v>
      </c>
      <c r="C28" s="71">
        <f>+'II P Planif2017continuidad2016 '!E9</f>
        <v>42855</v>
      </c>
      <c r="D28" s="59">
        <f>+C28-B28</f>
        <v>119</v>
      </c>
      <c r="E28" s="90"/>
      <c r="F28" s="105"/>
      <c r="G28" s="106"/>
      <c r="H28" s="106"/>
      <c r="I28" s="107"/>
      <c r="K28" s="4"/>
    </row>
    <row r="29" spans="1:11" ht="45.75" customHeight="1" x14ac:dyDescent="0.2">
      <c r="A29" s="42" t="str">
        <f>+'II P Planif2017continuidad2016 '!C10</f>
        <v>Gerencia y DIGH</v>
      </c>
      <c r="B29" s="71">
        <f>+'II P Planif2017continuidad2016 '!D11</f>
        <v>42736</v>
      </c>
      <c r="C29" s="71">
        <f>+'II P Planif2017continuidad2016 '!E10</f>
        <v>42916</v>
      </c>
      <c r="D29" s="59">
        <f t="shared" ref="D29:D30" si="0">+C29-B29</f>
        <v>180</v>
      </c>
      <c r="E29" s="60"/>
      <c r="F29" s="105"/>
      <c r="G29" s="106"/>
      <c r="H29" s="106"/>
      <c r="I29" s="107"/>
      <c r="K29" s="4"/>
    </row>
    <row r="30" spans="1:11" ht="42" customHeight="1" x14ac:dyDescent="0.2">
      <c r="A30" s="42" t="str">
        <f>+'II P Planif2017continuidad2016 '!C11</f>
        <v xml:space="preserve">Dirección DIGH y Gerencia </v>
      </c>
      <c r="B30" s="71">
        <f>+'II P Planif2017continuidad2016 '!D11</f>
        <v>42736</v>
      </c>
      <c r="C30" s="71">
        <f>+'II P Planif2017continuidad2016 '!E11</f>
        <v>42916</v>
      </c>
      <c r="D30" s="59">
        <f t="shared" si="0"/>
        <v>180</v>
      </c>
      <c r="E30" s="60"/>
      <c r="F30" s="108"/>
      <c r="G30" s="109"/>
      <c r="H30" s="109"/>
      <c r="I30" s="110"/>
      <c r="K30" s="4"/>
    </row>
    <row r="31" spans="1:11" ht="18.75" x14ac:dyDescent="0.2">
      <c r="A31" s="61"/>
      <c r="B31" s="61"/>
      <c r="C31" s="61"/>
      <c r="D31" s="62"/>
      <c r="E31" s="60"/>
      <c r="F31" s="63"/>
      <c r="G31" s="63"/>
      <c r="H31" s="63"/>
      <c r="I31" s="63"/>
      <c r="K31" s="4"/>
    </row>
    <row r="32" spans="1:11" x14ac:dyDescent="0.2">
      <c r="A32" s="90"/>
      <c r="B32" s="90"/>
      <c r="C32" s="90"/>
      <c r="D32" s="90"/>
      <c r="E32" s="90"/>
      <c r="F32" s="90"/>
      <c r="G32" s="90"/>
      <c r="H32" s="90"/>
      <c r="I32" s="90"/>
    </row>
    <row r="33" spans="1:11" x14ac:dyDescent="0.2">
      <c r="A33" s="92" t="s">
        <v>74</v>
      </c>
      <c r="B33" s="93"/>
      <c r="C33" s="93"/>
      <c r="D33" s="93"/>
      <c r="E33" s="93"/>
      <c r="F33" s="93"/>
      <c r="G33" s="93"/>
      <c r="H33" s="93"/>
      <c r="I33" s="94"/>
      <c r="K33" s="2"/>
    </row>
    <row r="34" spans="1:11" ht="18.75" x14ac:dyDescent="0.2">
      <c r="A34" s="95"/>
      <c r="B34" s="96"/>
      <c r="C34" s="96"/>
      <c r="D34" s="96"/>
      <c r="E34" s="96"/>
      <c r="F34" s="96"/>
      <c r="G34" s="96"/>
      <c r="H34" s="96"/>
      <c r="I34" s="97"/>
      <c r="K34" s="4"/>
    </row>
    <row r="35" spans="1:11" x14ac:dyDescent="0.2">
      <c r="A35" s="90"/>
      <c r="B35" s="90"/>
      <c r="C35" s="90"/>
      <c r="D35" s="90"/>
      <c r="E35" s="90"/>
      <c r="F35" s="90"/>
      <c r="G35" s="90"/>
      <c r="H35" s="90"/>
      <c r="I35" s="90"/>
    </row>
    <row r="36" spans="1:11" x14ac:dyDescent="0.2">
      <c r="A36" s="83" t="s">
        <v>90</v>
      </c>
      <c r="B36" s="84"/>
      <c r="C36" s="84"/>
      <c r="D36" s="84"/>
      <c r="E36" s="84"/>
      <c r="F36" s="84"/>
      <c r="G36" s="84"/>
      <c r="H36" s="84"/>
      <c r="I36" s="85"/>
      <c r="K36" s="2"/>
    </row>
    <row r="37" spans="1:11" ht="8.25" customHeight="1" x14ac:dyDescent="0.2">
      <c r="A37" s="86"/>
      <c r="B37" s="87"/>
      <c r="C37" s="87"/>
      <c r="D37" s="87"/>
      <c r="E37" s="87"/>
      <c r="F37" s="87"/>
      <c r="G37" s="87"/>
      <c r="H37" s="87"/>
      <c r="I37" s="88"/>
      <c r="K37" s="4"/>
    </row>
    <row r="38" spans="1:11" x14ac:dyDescent="0.2">
      <c r="A38" s="90"/>
      <c r="B38" s="90"/>
      <c r="C38" s="90"/>
      <c r="D38" s="90"/>
      <c r="E38" s="90"/>
      <c r="F38" s="90"/>
      <c r="G38" s="90"/>
      <c r="H38" s="90"/>
      <c r="I38" s="90"/>
    </row>
    <row r="39" spans="1:11" ht="18.75" x14ac:dyDescent="0.2">
      <c r="A39" s="83" t="s">
        <v>75</v>
      </c>
      <c r="B39" s="84"/>
      <c r="C39" s="84"/>
      <c r="D39" s="84"/>
      <c r="E39" s="84"/>
      <c r="F39" s="84"/>
      <c r="G39" s="84"/>
      <c r="H39" s="84"/>
      <c r="I39" s="85"/>
      <c r="K39" s="4"/>
    </row>
    <row r="40" spans="1:11" ht="12" customHeight="1" x14ac:dyDescent="0.2">
      <c r="A40" s="86"/>
      <c r="B40" s="87"/>
      <c r="C40" s="87"/>
      <c r="D40" s="87"/>
      <c r="E40" s="87"/>
      <c r="F40" s="87"/>
      <c r="G40" s="87"/>
      <c r="H40" s="87"/>
      <c r="I40" s="88"/>
    </row>
    <row r="41" spans="1:11" x14ac:dyDescent="0.2">
      <c r="A41" s="90"/>
      <c r="B41" s="90"/>
      <c r="C41" s="90"/>
      <c r="D41" s="90"/>
      <c r="E41" s="90"/>
      <c r="F41" s="90"/>
      <c r="G41" s="90"/>
      <c r="H41" s="90"/>
      <c r="I41" s="90"/>
    </row>
    <row r="42" spans="1:11" ht="19.5" customHeight="1" x14ac:dyDescent="0.2">
      <c r="A42" s="83" t="s">
        <v>66</v>
      </c>
      <c r="B42" s="84"/>
      <c r="C42" s="84"/>
      <c r="D42" s="84"/>
      <c r="E42" s="84"/>
      <c r="F42" s="84"/>
      <c r="G42" s="84"/>
      <c r="H42" s="84"/>
      <c r="I42" s="85"/>
    </row>
    <row r="43" spans="1:11" ht="16.5" customHeight="1" x14ac:dyDescent="0.2">
      <c r="A43" s="86"/>
      <c r="B43" s="87"/>
      <c r="C43" s="87"/>
      <c r="D43" s="87"/>
      <c r="E43" s="87"/>
      <c r="F43" s="87"/>
      <c r="G43" s="87"/>
      <c r="H43" s="87"/>
      <c r="I43" s="88"/>
    </row>
    <row r="44" spans="1:11" x14ac:dyDescent="0.2">
      <c r="A44" s="89"/>
      <c r="B44" s="89"/>
      <c r="C44" s="89"/>
      <c r="D44" s="89"/>
      <c r="E44" s="89"/>
      <c r="F44" s="89"/>
      <c r="G44" s="89"/>
      <c r="H44" s="89"/>
      <c r="I44" s="89"/>
    </row>
  </sheetData>
  <mergeCells count="22">
    <mergeCell ref="A22:I22"/>
    <mergeCell ref="A1:I1"/>
    <mergeCell ref="A3:I4"/>
    <mergeCell ref="A6:I21"/>
    <mergeCell ref="A5:I5"/>
    <mergeCell ref="A2:I2"/>
    <mergeCell ref="A23:I24"/>
    <mergeCell ref="A33:I34"/>
    <mergeCell ref="A36:I37"/>
    <mergeCell ref="A32:I32"/>
    <mergeCell ref="A35:I35"/>
    <mergeCell ref="E26:E28"/>
    <mergeCell ref="A25:I25"/>
    <mergeCell ref="F26:I26"/>
    <mergeCell ref="A27:B27"/>
    <mergeCell ref="A26:D26"/>
    <mergeCell ref="F27:I30"/>
    <mergeCell ref="A42:I43"/>
    <mergeCell ref="A44:I44"/>
    <mergeCell ref="A41:I41"/>
    <mergeCell ref="A38:I38"/>
    <mergeCell ref="A39:I40"/>
  </mergeCells>
  <pageMargins left="0.11811023622047245" right="0.11811023622047245" top="0.74803149606299213" bottom="0.74803149606299213"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19"/>
  <sheetViews>
    <sheetView showGridLines="0" tabSelected="1" zoomScale="80" zoomScaleNormal="80" workbookViewId="0">
      <selection activeCell="H11" sqref="H11"/>
    </sheetView>
  </sheetViews>
  <sheetFormatPr baseColWidth="10" defaultColWidth="3.140625" defaultRowHeight="16.5" x14ac:dyDescent="0.25"/>
  <cols>
    <col min="1" max="1" width="3" style="5" customWidth="1"/>
    <col min="2" max="2" width="113" style="54" customWidth="1"/>
    <col min="3" max="3" width="18.140625" style="7" customWidth="1"/>
    <col min="4" max="4" width="15.5703125" style="7" customWidth="1"/>
    <col min="5" max="5" width="14.85546875" style="7" customWidth="1"/>
    <col min="6" max="6" width="11.7109375" style="6" customWidth="1"/>
    <col min="7" max="7" width="15.85546875" style="6" customWidth="1"/>
    <col min="8" max="8" width="18" style="6" customWidth="1"/>
    <col min="9" max="9" width="13.28515625" style="6" customWidth="1"/>
    <col min="10" max="10" width="36.7109375" style="21" customWidth="1"/>
    <col min="11" max="20" width="3.140625" style="5"/>
    <col min="21" max="22" width="6.85546875" style="5" customWidth="1"/>
    <col min="23" max="23" width="6.5703125" style="5" customWidth="1"/>
    <col min="24" max="16384" width="3.140625" style="5"/>
  </cols>
  <sheetData>
    <row r="2" spans="1:28" ht="14.25" x14ac:dyDescent="0.2">
      <c r="B2" s="123" t="s">
        <v>8</v>
      </c>
      <c r="C2" s="123"/>
      <c r="D2" s="123"/>
      <c r="E2" s="123"/>
      <c r="F2" s="123"/>
      <c r="G2" s="123"/>
      <c r="H2" s="123"/>
      <c r="I2" s="123"/>
      <c r="J2" s="123"/>
    </row>
    <row r="3" spans="1:28" ht="21" customHeight="1" x14ac:dyDescent="0.2">
      <c r="B3" s="123"/>
      <c r="C3" s="123"/>
      <c r="D3" s="123"/>
      <c r="E3" s="123"/>
      <c r="F3" s="123"/>
      <c r="G3" s="123"/>
      <c r="H3" s="123"/>
      <c r="I3" s="123"/>
      <c r="J3" s="123"/>
    </row>
    <row r="4" spans="1:28" ht="18.75" customHeight="1" x14ac:dyDescent="0.2">
      <c r="B4" s="123"/>
      <c r="C4" s="123"/>
      <c r="D4" s="123"/>
      <c r="E4" s="123"/>
      <c r="F4" s="123"/>
      <c r="G4" s="123"/>
      <c r="H4" s="123"/>
      <c r="I4" s="123"/>
      <c r="J4" s="123"/>
    </row>
    <row r="6" spans="1:28" ht="14.25" x14ac:dyDescent="0.2">
      <c r="A6" s="8"/>
      <c r="B6" s="52"/>
      <c r="C6" s="9"/>
      <c r="D6" s="9"/>
      <c r="E6" s="9"/>
      <c r="F6" s="9"/>
      <c r="G6" s="9"/>
      <c r="H6" s="9"/>
      <c r="I6" s="9"/>
      <c r="J6" s="19"/>
    </row>
    <row r="7" spans="1:28" s="14" customFormat="1" ht="50.25" customHeight="1" x14ac:dyDescent="0.2">
      <c r="A7" s="22" t="s">
        <v>12</v>
      </c>
      <c r="B7" s="52" t="s">
        <v>4</v>
      </c>
      <c r="C7" s="10" t="s">
        <v>3</v>
      </c>
      <c r="D7" s="11" t="s">
        <v>6</v>
      </c>
      <c r="E7" s="11" t="s">
        <v>7</v>
      </c>
      <c r="F7" s="10" t="s">
        <v>5</v>
      </c>
      <c r="G7" s="12" t="s">
        <v>79</v>
      </c>
      <c r="H7" s="13"/>
      <c r="I7" s="13"/>
      <c r="J7" s="20"/>
    </row>
    <row r="8" spans="1:28" ht="15.75" customHeight="1" x14ac:dyDescent="0.2">
      <c r="B8" s="53"/>
      <c r="C8" s="51"/>
      <c r="D8" s="51"/>
      <c r="E8" s="51"/>
      <c r="F8" s="51"/>
      <c r="G8" s="50">
        <f>+AVERAGE(G9:G11)</f>
        <v>0.43333333333333335</v>
      </c>
      <c r="H8" s="51"/>
      <c r="I8" s="15"/>
      <c r="K8" s="6"/>
    </row>
    <row r="9" spans="1:28" ht="297.75" customHeight="1" x14ac:dyDescent="0.25">
      <c r="A9" s="16">
        <v>2</v>
      </c>
      <c r="B9" s="65" t="s">
        <v>72</v>
      </c>
      <c r="C9" s="43" t="s">
        <v>62</v>
      </c>
      <c r="D9" s="70">
        <v>42736</v>
      </c>
      <c r="E9" s="44">
        <v>42855</v>
      </c>
      <c r="F9" s="45">
        <f>E9-D9</f>
        <v>119</v>
      </c>
      <c r="G9" s="74">
        <v>0.5</v>
      </c>
      <c r="H9" s="66" t="s">
        <v>93</v>
      </c>
      <c r="I9" s="18"/>
    </row>
    <row r="10" spans="1:28" ht="237.75" customHeight="1" x14ac:dyDescent="0.25">
      <c r="A10" s="16">
        <v>5</v>
      </c>
      <c r="B10" s="65" t="s">
        <v>69</v>
      </c>
      <c r="C10" s="43" t="s">
        <v>63</v>
      </c>
      <c r="D10" s="44">
        <v>42736</v>
      </c>
      <c r="E10" s="44">
        <v>42916</v>
      </c>
      <c r="F10" s="45">
        <f>E10-D10</f>
        <v>180</v>
      </c>
      <c r="G10" s="64">
        <v>0.5</v>
      </c>
      <c r="H10" s="66" t="s">
        <v>94</v>
      </c>
      <c r="I10" s="18"/>
    </row>
    <row r="11" spans="1:28" ht="333.75" customHeight="1" x14ac:dyDescent="0.25">
      <c r="A11" s="16"/>
      <c r="B11" s="67" t="s">
        <v>70</v>
      </c>
      <c r="C11" s="68" t="s">
        <v>71</v>
      </c>
      <c r="D11" s="44">
        <v>42736</v>
      </c>
      <c r="E11" s="44">
        <v>42916</v>
      </c>
      <c r="F11" s="45">
        <f>E11-D11</f>
        <v>180</v>
      </c>
      <c r="G11" s="64">
        <v>0.3</v>
      </c>
      <c r="H11" s="66"/>
      <c r="I11" s="18"/>
    </row>
    <row r="12" spans="1:28" ht="27" customHeight="1" x14ac:dyDescent="0.2">
      <c r="B12" s="124" t="s">
        <v>13</v>
      </c>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6"/>
    </row>
    <row r="13" spans="1:28" ht="27" customHeight="1" x14ac:dyDescent="0.2">
      <c r="B13" s="127"/>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9"/>
    </row>
    <row r="14" spans="1:28" ht="27" customHeight="1" x14ac:dyDescent="0.2">
      <c r="B14" s="127"/>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9"/>
    </row>
    <row r="15" spans="1:28" ht="27" customHeight="1" x14ac:dyDescent="0.2">
      <c r="B15" s="127"/>
      <c r="C15" s="128"/>
      <c r="D15" s="128"/>
      <c r="E15" s="128"/>
      <c r="F15" s="128"/>
      <c r="G15" s="128"/>
      <c r="H15" s="128"/>
      <c r="I15" s="128"/>
      <c r="J15" s="128"/>
      <c r="K15" s="128"/>
      <c r="L15" s="128"/>
      <c r="M15" s="128"/>
      <c r="N15" s="128"/>
      <c r="O15" s="128"/>
      <c r="P15" s="128"/>
      <c r="Q15" s="128"/>
      <c r="R15" s="128"/>
      <c r="S15" s="128"/>
      <c r="T15" s="128"/>
      <c r="U15" s="128"/>
      <c r="V15" s="128"/>
      <c r="W15" s="128"/>
      <c r="X15" s="128"/>
      <c r="Y15" s="128"/>
      <c r="Z15" s="128"/>
      <c r="AA15" s="128"/>
      <c r="AB15" s="129"/>
    </row>
    <row r="16" spans="1:28" ht="27" customHeight="1" x14ac:dyDescent="0.2">
      <c r="B16" s="127"/>
      <c r="C16" s="128"/>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9"/>
    </row>
    <row r="17" spans="2:28" ht="27" customHeight="1" x14ac:dyDescent="0.2">
      <c r="B17" s="127"/>
      <c r="C17" s="128"/>
      <c r="D17" s="128"/>
      <c r="E17" s="128"/>
      <c r="F17" s="128"/>
      <c r="G17" s="128"/>
      <c r="H17" s="128"/>
      <c r="I17" s="128"/>
      <c r="J17" s="128"/>
      <c r="K17" s="128"/>
      <c r="L17" s="128"/>
      <c r="M17" s="128"/>
      <c r="N17" s="128"/>
      <c r="O17" s="128"/>
      <c r="P17" s="128"/>
      <c r="Q17" s="128"/>
      <c r="R17" s="128"/>
      <c r="S17" s="128"/>
      <c r="T17" s="128"/>
      <c r="U17" s="128"/>
      <c r="V17" s="128"/>
      <c r="W17" s="128"/>
      <c r="X17" s="128"/>
      <c r="Y17" s="128"/>
      <c r="Z17" s="128"/>
      <c r="AA17" s="128"/>
      <c r="AB17" s="129"/>
    </row>
    <row r="18" spans="2:28" ht="27" customHeight="1" x14ac:dyDescent="0.2">
      <c r="B18" s="127"/>
      <c r="C18" s="128"/>
      <c r="D18" s="128"/>
      <c r="E18" s="128"/>
      <c r="F18" s="128"/>
      <c r="G18" s="128"/>
      <c r="H18" s="128"/>
      <c r="I18" s="128"/>
      <c r="J18" s="128"/>
      <c r="K18" s="128"/>
      <c r="L18" s="128"/>
      <c r="M18" s="128"/>
      <c r="N18" s="128"/>
      <c r="O18" s="128"/>
      <c r="P18" s="128"/>
      <c r="Q18" s="128"/>
      <c r="R18" s="128"/>
      <c r="S18" s="128"/>
      <c r="T18" s="128"/>
      <c r="U18" s="128"/>
      <c r="V18" s="128"/>
      <c r="W18" s="128"/>
      <c r="X18" s="128"/>
      <c r="Y18" s="128"/>
      <c r="Z18" s="128"/>
      <c r="AA18" s="128"/>
      <c r="AB18" s="129"/>
    </row>
    <row r="19" spans="2:28" ht="27" customHeight="1" x14ac:dyDescent="0.2">
      <c r="B19" s="130"/>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2"/>
    </row>
  </sheetData>
  <mergeCells count="2">
    <mergeCell ref="B2:J4"/>
    <mergeCell ref="B12:AB19"/>
  </mergeCells>
  <conditionalFormatting sqref="G8">
    <cfRule type="cellIs" dxfId="2" priority="1" operator="between">
      <formula>0.6</formula>
      <formula>1</formula>
    </cfRule>
    <cfRule type="cellIs" dxfId="1" priority="2" operator="between">
      <formula>0.26</formula>
      <formula>0.59</formula>
    </cfRule>
    <cfRule type="cellIs" dxfId="0" priority="3" operator="between">
      <formula>0</formula>
      <formula>0.25</formula>
    </cfRule>
  </conditionalFormatting>
  <pageMargins left="0.45" right="0.45" top="0.5" bottom="0.5" header="0.3" footer="0.3"/>
  <pageSetup scale="48"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17"/>
  <sheetViews>
    <sheetView topLeftCell="B1" zoomScale="80" zoomScaleNormal="80" workbookViewId="0">
      <selection activeCell="C11" sqref="C11:E11"/>
    </sheetView>
  </sheetViews>
  <sheetFormatPr baseColWidth="10" defaultColWidth="12.42578125" defaultRowHeight="15.75" x14ac:dyDescent="0.2"/>
  <cols>
    <col min="1" max="1" width="12.42578125" style="23"/>
    <col min="2" max="2" width="33" style="31" customWidth="1"/>
    <col min="3" max="3" width="139" style="23" customWidth="1"/>
    <col min="4" max="4" width="33" style="23" customWidth="1"/>
    <col min="5" max="5" width="39.5703125" style="23" customWidth="1"/>
    <col min="6" max="16384" width="12.42578125" style="23"/>
  </cols>
  <sheetData>
    <row r="1" spans="2:5" x14ac:dyDescent="0.2">
      <c r="B1" s="140" t="s">
        <v>51</v>
      </c>
      <c r="C1" s="140"/>
      <c r="D1" s="140"/>
      <c r="E1" s="140"/>
    </row>
    <row r="2" spans="2:5" ht="16.5" thickBot="1" x14ac:dyDescent="0.25">
      <c r="B2" s="141"/>
      <c r="C2" s="141"/>
      <c r="D2" s="141"/>
      <c r="E2" s="141"/>
    </row>
    <row r="3" spans="2:5" ht="69" customHeight="1" thickBot="1" x14ac:dyDescent="0.25">
      <c r="B3" s="24" t="s">
        <v>19</v>
      </c>
      <c r="C3" s="46" t="str">
        <f>+'Informacion del Trámite'!C3</f>
        <v>Trámite para la emisión de Pronunciamientos de Dictamenes Detallados y Generales</v>
      </c>
      <c r="D3" s="25" t="s">
        <v>14</v>
      </c>
      <c r="E3" s="47">
        <f>+'I parte Hoja de Ruta 2017'!C30</f>
        <v>42916</v>
      </c>
    </row>
    <row r="4" spans="2:5" ht="87.75" customHeight="1" x14ac:dyDescent="0.2">
      <c r="B4" s="28" t="s">
        <v>15</v>
      </c>
      <c r="C4" s="46" t="s">
        <v>53</v>
      </c>
      <c r="D4" s="27" t="s">
        <v>16</v>
      </c>
      <c r="E4" s="69" t="s">
        <v>77</v>
      </c>
    </row>
    <row r="5" spans="2:5" ht="87.75" customHeight="1" x14ac:dyDescent="0.2">
      <c r="B5" s="146" t="s">
        <v>20</v>
      </c>
      <c r="C5" s="149" t="s">
        <v>78</v>
      </c>
      <c r="D5" s="152" t="s">
        <v>21</v>
      </c>
      <c r="E5" s="150" t="s">
        <v>73</v>
      </c>
    </row>
    <row r="6" spans="2:5" ht="87.75" customHeight="1" x14ac:dyDescent="0.2">
      <c r="B6" s="147"/>
      <c r="C6" s="150"/>
      <c r="D6" s="153"/>
      <c r="E6" s="150"/>
    </row>
    <row r="7" spans="2:5" ht="201" customHeight="1" x14ac:dyDescent="0.2">
      <c r="B7" s="148"/>
      <c r="C7" s="151"/>
      <c r="D7" s="154"/>
      <c r="E7" s="151"/>
    </row>
    <row r="8" spans="2:5" ht="75" customHeight="1" x14ac:dyDescent="0.25">
      <c r="B8" s="28" t="s">
        <v>22</v>
      </c>
      <c r="C8" s="48" t="s">
        <v>92</v>
      </c>
      <c r="D8" s="27" t="s">
        <v>17</v>
      </c>
      <c r="E8" s="49">
        <f>+'II P Planif2017continuidad2016 '!G8</f>
        <v>0.43333333333333335</v>
      </c>
    </row>
    <row r="9" spans="2:5" ht="57" customHeight="1" x14ac:dyDescent="0.2">
      <c r="B9" s="26" t="s">
        <v>43</v>
      </c>
      <c r="C9" s="37" t="s">
        <v>86</v>
      </c>
      <c r="D9" s="55" t="s">
        <v>85</v>
      </c>
      <c r="E9" s="38" t="s">
        <v>44</v>
      </c>
    </row>
    <row r="10" spans="2:5" ht="70.5" customHeight="1" x14ac:dyDescent="0.2">
      <c r="B10" s="29" t="s">
        <v>50</v>
      </c>
      <c r="C10" s="143" t="s">
        <v>89</v>
      </c>
      <c r="D10" s="144"/>
      <c r="E10" s="145"/>
    </row>
    <row r="11" spans="2:5" ht="96.75" customHeight="1" x14ac:dyDescent="0.2">
      <c r="B11" s="30" t="s">
        <v>47</v>
      </c>
      <c r="C11" s="133"/>
      <c r="D11" s="133"/>
      <c r="E11" s="133"/>
    </row>
    <row r="12" spans="2:5" ht="148.5" customHeight="1" x14ac:dyDescent="0.2">
      <c r="B12" s="30" t="s">
        <v>48</v>
      </c>
      <c r="C12" s="134" t="s">
        <v>91</v>
      </c>
      <c r="D12" s="135"/>
      <c r="E12" s="136"/>
    </row>
    <row r="13" spans="2:5" ht="96.75" customHeight="1" x14ac:dyDescent="0.2">
      <c r="B13" s="29" t="s">
        <v>45</v>
      </c>
      <c r="C13" s="56" t="s">
        <v>87</v>
      </c>
      <c r="D13" s="134" t="s">
        <v>76</v>
      </c>
      <c r="E13" s="142"/>
    </row>
    <row r="14" spans="2:5" ht="81" customHeight="1" thickBot="1" x14ac:dyDescent="0.25">
      <c r="B14" s="30" t="s">
        <v>46</v>
      </c>
      <c r="C14" s="39" t="s">
        <v>88</v>
      </c>
      <c r="D14" s="135" t="s">
        <v>49</v>
      </c>
      <c r="E14" s="136"/>
    </row>
    <row r="15" spans="2:5" ht="42" customHeight="1" thickBot="1" x14ac:dyDescent="0.25">
      <c r="B15" s="137" t="s">
        <v>18</v>
      </c>
      <c r="C15" s="138"/>
      <c r="D15" s="138"/>
      <c r="E15" s="139"/>
    </row>
    <row r="16" spans="2:5" ht="69.95" customHeight="1" x14ac:dyDescent="0.2"/>
    <row r="17" ht="33" customHeight="1" x14ac:dyDescent="0.2"/>
  </sheetData>
  <mergeCells count="11">
    <mergeCell ref="C11:E11"/>
    <mergeCell ref="C12:E12"/>
    <mergeCell ref="B15:E15"/>
    <mergeCell ref="B1:E2"/>
    <mergeCell ref="D13:E13"/>
    <mergeCell ref="D14:E14"/>
    <mergeCell ref="C10:E10"/>
    <mergeCell ref="B5:B7"/>
    <mergeCell ref="C5:C7"/>
    <mergeCell ref="D5:D7"/>
    <mergeCell ref="E5:E7"/>
  </mergeCells>
  <pageMargins left="0.75" right="0.75" top="1" bottom="1" header="0.5" footer="0.5"/>
  <pageSetup scale="61" orientation="portrait" horizontalDpi="1200" verticalDpi="1200" r:id="rId1"/>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Informacion del Trámite</vt:lpstr>
      <vt:lpstr>I parte Hoja Ruta 2016</vt:lpstr>
      <vt:lpstr>I parte Hoja de Ruta 2017</vt:lpstr>
      <vt:lpstr>II P Planif2017continuidad2016 </vt:lpstr>
      <vt:lpstr>Hoja de seguimiento</vt:lpstr>
    </vt:vector>
  </TitlesOfParts>
  <Company>Ministerio de Economía, Industria y Comercio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jquesada</dc:creator>
  <cp:lastModifiedBy>Carlos Gerardo Zuñiga</cp:lastModifiedBy>
  <cp:lastPrinted>2015-11-30T18:31:35Z</cp:lastPrinted>
  <dcterms:created xsi:type="dcterms:W3CDTF">2010-11-15T21:21:09Z</dcterms:created>
  <dcterms:modified xsi:type="dcterms:W3CDTF">2017-05-11T14:43:22Z</dcterms:modified>
</cp:coreProperties>
</file>